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2" windowWidth="22980" windowHeight="8760" tabRatio="913" activeTab="3"/>
  </bookViews>
  <sheets>
    <sheet name="Cong ty" sheetId="15" r:id="rId1"/>
    <sheet name="SWOT" sheetId="25" r:id="rId2"/>
    <sheet name="CL R&amp;D - Brand - Market" sheetId="26" r:id="rId3"/>
    <sheet name="CL Canh tranh - Marketing" sheetId="27" r:id="rId4"/>
    <sheet name="San xuat - Van hanh - Nhan su" sheetId="28" r:id="rId5"/>
    <sheet name="Cong nghe dien tu" sheetId="32" r:id="rId6"/>
    <sheet name="Chien luoc khac" sheetId="33" r:id="rId7"/>
    <sheet name="Ban do chien luoc" sheetId="29" r:id="rId8"/>
    <sheet name="BSC - chi tieu chien luoc " sheetId="30" r:id="rId9"/>
    <sheet name="Ty trong" sheetId="31" r:id="rId10"/>
  </sheets>
  <externalReferences>
    <externalReference r:id="rId11"/>
    <externalReference r:id="rId12"/>
  </externalReferences>
  <definedNames>
    <definedName name="_Fill" localSheetId="7" hidden="1">#REF!</definedName>
    <definedName name="_Fill" localSheetId="8" hidden="1">#REF!</definedName>
    <definedName name="_Fill" localSheetId="6" hidden="1">#REF!</definedName>
    <definedName name="_Fill" localSheetId="3" hidden="1">#REF!</definedName>
    <definedName name="_Fill" localSheetId="2" hidden="1">#REF!</definedName>
    <definedName name="_Fill" localSheetId="0" hidden="1">#REF!</definedName>
    <definedName name="_Fill" localSheetId="4" hidden="1">#REF!</definedName>
    <definedName name="_Fill" localSheetId="1" hidden="1">#REF!</definedName>
    <definedName name="_Fill" localSheetId="9" hidden="1">#REF!</definedName>
    <definedName name="_Fill" hidden="1">#REF!</definedName>
    <definedName name="vertex42_copyright" hidden="1">"© 2018 Vertex42 LLC"</definedName>
    <definedName name="vertex42_id" hidden="1">"work-schedule-with-icons.xlsx"</definedName>
    <definedName name="vertex42_title" hidden="1">"Work Schedule with Icons"</definedName>
  </definedNames>
  <calcPr calcId="144525"/>
</workbook>
</file>

<file path=xl/calcChain.xml><?xml version="1.0" encoding="utf-8"?>
<calcChain xmlns="http://schemas.openxmlformats.org/spreadsheetml/2006/main">
  <c r="G19" i="31" l="1"/>
  <c r="E19" i="31"/>
  <c r="D19" i="31"/>
  <c r="C19" i="31"/>
  <c r="D18" i="31"/>
  <c r="C18" i="31"/>
  <c r="G18" i="31" s="1"/>
  <c r="C17" i="31"/>
  <c r="G17" i="31" s="1"/>
  <c r="G16" i="31"/>
  <c r="G20" i="31" s="1"/>
  <c r="H19" i="31" s="1"/>
  <c r="E8" i="31"/>
  <c r="D8" i="31"/>
  <c r="C8" i="31"/>
  <c r="G8" i="31" s="1"/>
  <c r="D7" i="31"/>
  <c r="C7" i="31"/>
  <c r="G7" i="31" s="1"/>
  <c r="G6" i="31"/>
  <c r="C6" i="31"/>
  <c r="G5" i="31"/>
  <c r="G9" i="31" s="1"/>
  <c r="C76" i="30"/>
  <c r="C53" i="30"/>
  <c r="C33" i="30"/>
  <c r="U19" i="30"/>
  <c r="V19" i="30" s="1"/>
  <c r="V80" i="30" s="1"/>
  <c r="C19" i="30"/>
  <c r="H6" i="31" l="1"/>
  <c r="H7" i="31"/>
  <c r="H8" i="31"/>
  <c r="H17" i="31"/>
  <c r="H18" i="31"/>
  <c r="H16" i="31"/>
  <c r="H5" i="31"/>
  <c r="B20" i="29" l="1"/>
  <c r="B14" i="29"/>
  <c r="B8" i="29"/>
  <c r="B5" i="29"/>
  <c r="B3" i="29" s="1"/>
  <c r="U14" i="28"/>
  <c r="T14" i="28"/>
  <c r="S14" i="28"/>
  <c r="K14" i="28"/>
  <c r="J14" i="28"/>
  <c r="I14" i="28"/>
  <c r="F68" i="27"/>
  <c r="M55" i="27"/>
  <c r="K55" i="27"/>
  <c r="J55" i="27"/>
  <c r="I55" i="27"/>
  <c r="H55" i="27"/>
  <c r="G55" i="27"/>
  <c r="J68" i="27"/>
  <c r="G43" i="26"/>
  <c r="D29" i="25" l="1"/>
  <c r="D28" i="25"/>
  <c r="D27" i="25"/>
  <c r="D26" i="25"/>
  <c r="Q23" i="25"/>
  <c r="O23" i="25"/>
  <c r="M23" i="25"/>
  <c r="K23" i="25"/>
  <c r="I23" i="25"/>
  <c r="G23" i="25"/>
  <c r="C49" i="15" l="1"/>
  <c r="K47" i="15"/>
  <c r="A47" i="15"/>
  <c r="C46" i="15"/>
  <c r="F44" i="15"/>
  <c r="C44" i="15"/>
  <c r="G42" i="15"/>
  <c r="C42" i="15"/>
  <c r="D41" i="15"/>
  <c r="D40" i="15"/>
  <c r="C40" i="15"/>
  <c r="I39" i="15"/>
  <c r="D39" i="15"/>
  <c r="D36" i="15"/>
  <c r="C36" i="15"/>
  <c r="I30" i="15"/>
  <c r="B24" i="15"/>
  <c r="B23" i="15"/>
  <c r="F42" i="15" s="1"/>
  <c r="B22" i="15"/>
  <c r="E42" i="15" s="1"/>
</calcChain>
</file>

<file path=xl/comments1.xml><?xml version="1.0" encoding="utf-8"?>
<comments xmlns="http://schemas.openxmlformats.org/spreadsheetml/2006/main">
  <authors>
    <author>HP</author>
  </authors>
  <commentList>
    <comment ref="E45" authorId="0">
      <text>
        <r>
          <rPr>
            <b/>
            <sz val="9"/>
            <color indexed="81"/>
            <rFont val="Tahoma"/>
            <family val="2"/>
          </rPr>
          <t>HP:</t>
        </r>
        <r>
          <rPr>
            <sz val="9"/>
            <color indexed="81"/>
            <rFont val="Tahoma"/>
            <family val="2"/>
          </rPr>
          <t xml:space="preserve">
・Tính mới mẻ: Đây có phải là ý tưởng mới không, đối với khách hàng có phải là đầu tiên hay không, có nắm bắt được trái tim của con người không?
・Tính độc đáo: Có phải là nguyên bản và duy nhất không, sự khác biệt với công ty khác có rõ ràng không, có giá trị sở hữu trí tuệ không?
・Sự thu hút: Có kinh nghiệm và kiến thức về nó không, có vận dụng được thị trường và kỹ thuật hay không, có mối quan hệ không?
・Tính thị trường: Quy mô thị trường có đủ không, cấu trúc thị trường có hấp dẫn không, có phù hợp với nhu cầu thị trường không?
・Tính thời đại: Xu hướng xã hội và tình thế có phải chỉ là gió thoảng, chu kỳ vòng đời có đủ không, có hạn chế bởi quy phạm pháp luật không?
・Tính sinh lời: Có khả năng lãi hay không, kiếm tiền như thế nào có rõ ràng không, khả năng kiếm tiền có hiệu suất không?</t>
        </r>
      </text>
    </comment>
    <comment ref="F45" authorId="0">
      <text>
        <r>
          <rPr>
            <b/>
            <sz val="9"/>
            <color indexed="81"/>
            <rFont val="Tahoma"/>
            <family val="2"/>
          </rPr>
          <t>HP:</t>
        </r>
        <r>
          <rPr>
            <sz val="9"/>
            <color indexed="81"/>
            <rFont val="Tahoma"/>
            <family val="2"/>
          </rPr>
          <t xml:space="preserve">
Đánh giá (3: đúng hoàn toàn như vậy, 2: đúng một phần nào đó, 1: không đúng)</t>
        </r>
      </text>
    </comment>
  </commentList>
</comments>
</file>

<file path=xl/comments2.xml><?xml version="1.0" encoding="utf-8"?>
<comments xmlns="http://schemas.openxmlformats.org/spreadsheetml/2006/main">
  <authors>
    <author>KinhcanLap</author>
  </authors>
  <commentList>
    <comment ref="H37" authorId="0">
      <text>
        <r>
          <rPr>
            <b/>
            <sz val="8"/>
            <color indexed="81"/>
            <rFont val="Tahoma"/>
            <family val="2"/>
            <charset val="163"/>
          </rPr>
          <t>KinhcanLap:</t>
        </r>
        <r>
          <rPr>
            <sz val="8"/>
            <color indexed="81"/>
            <rFont val="Tahoma"/>
            <family val="2"/>
            <charset val="163"/>
          </rPr>
          <t xml:space="preserve">
Ví dụ doanh nghiệp bạn sản xuất giày. Chi phí sản xuất là 250.000 và doanh nghiệp muốn thu về lợi nhuận là 250.000 trên mỗi sản phẩm. Do đó, giá bán mà doanh nghiệp đề ra sẽ là 500.000, mức tăng 100%. </t>
        </r>
      </text>
    </comment>
  </commentList>
</comments>
</file>

<file path=xl/comments3.xml><?xml version="1.0" encoding="utf-8"?>
<comments xmlns="http://schemas.openxmlformats.org/spreadsheetml/2006/main">
  <authors>
    <author>HP</author>
    <author>KinhcanLap</author>
  </authors>
  <commentList>
    <comment ref="F4" authorId="0">
      <text>
        <r>
          <rPr>
            <b/>
            <sz val="9"/>
            <color indexed="81"/>
            <rFont val="Tahoma"/>
          </rPr>
          <t>HP:</t>
        </r>
        <r>
          <rPr>
            <sz val="9"/>
            <color indexed="81"/>
            <rFont val="Tahoma"/>
          </rPr>
          <t xml:space="preserve">
Các bước xác định KPI chiến lược
- B1: Xác định Chiến lược
- B2: Trả lời câu hỏi: "Chiến lược như thế nào là đạt? Số lượng, chất lượng, thời gian, chi phí?"
- B3: Chuyển đổi câu trả lời thành thước đo: Số + công thức tính; Tỷ lệ + công thức tính</t>
        </r>
      </text>
    </comment>
    <comment ref="G4" authorId="0">
      <text>
        <r>
          <rPr>
            <b/>
            <sz val="9"/>
            <color indexed="81"/>
            <rFont val="Tahoma"/>
            <family val="2"/>
          </rPr>
          <t>HP:</t>
        </r>
        <r>
          <rPr>
            <sz val="9"/>
            <color indexed="81"/>
            <rFont val="Tahoma"/>
            <family val="2"/>
          </rPr>
          <t xml:space="preserve">
Các bước tìm KPI chiến lược mở rộng:
1. Xác định chiến lược
2. Trả lời câu hỏi: Nhân tố/ chiến thuật nào dẫn tới sự thành công của chiến lược
3. Trả lời câu hỏi: Chiến thuật như thế nào là đạt về số lượng, chất lượng, thời gian, chi phí
4. Chuyển đổi câu trả lời ở bước 3 thành thước đo theo dạng:
- Số + công thức
- Tỷ lệ + công thức</t>
        </r>
      </text>
    </comment>
    <comment ref="M4" authorId="1">
      <text>
        <r>
          <rPr>
            <b/>
            <sz val="8"/>
            <color indexed="81"/>
            <rFont val="Tahoma"/>
            <family val="2"/>
            <charset val="163"/>
          </rPr>
          <t>KinhcanLap:</t>
        </r>
        <r>
          <rPr>
            <sz val="8"/>
            <color indexed="81"/>
            <rFont val="Tahoma"/>
            <family val="2"/>
            <charset val="163"/>
          </rPr>
          <t xml:space="preserve">
Như thế nào là đạt về số lượng, chất lượng, thời gian, chi phí, thời lượng?</t>
        </r>
      </text>
    </comment>
    <comment ref="N25" authorId="0">
      <text>
        <r>
          <rPr>
            <b/>
            <sz val="9"/>
            <color indexed="81"/>
            <rFont val="Tahoma"/>
          </rPr>
          <t>HP:</t>
        </r>
        <r>
          <rPr>
            <sz val="9"/>
            <color indexed="81"/>
            <rFont val="Tahoma"/>
          </rPr>
          <t xml:space="preserve">
Trung bình 1 khách tiêu 7 triệu</t>
        </r>
      </text>
    </comment>
    <comment ref="O25" authorId="0">
      <text>
        <r>
          <rPr>
            <b/>
            <sz val="9"/>
            <color indexed="81"/>
            <rFont val="Tahoma"/>
          </rPr>
          <t>HP:</t>
        </r>
        <r>
          <rPr>
            <sz val="9"/>
            <color indexed="81"/>
            <rFont val="Tahoma"/>
          </rPr>
          <t xml:space="preserve">
40% là khách hàng mới còn 60% là khách cũ đã sử dụng</t>
        </r>
      </text>
    </comment>
    <comment ref="O35" authorId="0">
      <text>
        <r>
          <rPr>
            <b/>
            <sz val="9"/>
            <color indexed="81"/>
            <rFont val="Tahoma"/>
          </rPr>
          <t>HP:</t>
        </r>
        <r>
          <rPr>
            <sz val="9"/>
            <color indexed="81"/>
            <rFont val="Tahoma"/>
          </rPr>
          <t xml:space="preserve">
10% doanh thu trích ra để hút khách đến phòng khám</t>
        </r>
      </text>
    </comment>
  </commentList>
</comments>
</file>

<file path=xl/sharedStrings.xml><?xml version="1.0" encoding="utf-8"?>
<sst xmlns="http://schemas.openxmlformats.org/spreadsheetml/2006/main" count="932" uniqueCount="669">
  <si>
    <t>5 forces
(5 lực lượng cạnh tranh)</t>
  </si>
  <si>
    <t>PEST: Political (chính trị), Economic (kinh tế), Social (xã hội) và Technological (kỹ thuật)</t>
  </si>
  <si>
    <t>…</t>
  </si>
  <si>
    <t>Đối thủ cạnh tranh trực tiếp</t>
  </si>
  <si>
    <t>Nhà cung ứng</t>
  </si>
  <si>
    <t>Sản phẩm thay thế</t>
  </si>
  <si>
    <t>Đối thủ tiềm năng</t>
  </si>
  <si>
    <t>Khách hàng</t>
  </si>
  <si>
    <t>Năm</t>
  </si>
  <si>
    <t>Quy mô thị trường</t>
  </si>
  <si>
    <t>Stt</t>
  </si>
  <si>
    <t>Tên Công ty:</t>
  </si>
  <si>
    <t>Lĩnh vực:</t>
  </si>
  <si>
    <t>Tầm nhìn:</t>
  </si>
  <si>
    <t>Doanh thu</t>
  </si>
  <si>
    <t>Lợi nhuận</t>
  </si>
  <si>
    <t>ROE</t>
  </si>
  <si>
    <t>Thị Phần</t>
  </si>
  <si>
    <t>Tầm nhìn ngắn hạn</t>
  </si>
  <si>
    <t>Tầm nhìn trung hạn:</t>
  </si>
  <si>
    <t>Tầm nhìn dài hạn:</t>
  </si>
  <si>
    <t>Phân tích SWOT:</t>
  </si>
  <si>
    <t>Quốc gia sở tại và thế giới</t>
  </si>
  <si>
    <t>S - Điểm mạnh:</t>
  </si>
  <si>
    <t>W - Điểm yếu:</t>
  </si>
  <si>
    <t>O - Cơ hội:</t>
  </si>
  <si>
    <t>T - Thách thức:</t>
  </si>
  <si>
    <t>Nguồn lực</t>
  </si>
  <si>
    <t>Con người</t>
  </si>
  <si>
    <t>Tài chính</t>
  </si>
  <si>
    <t>Nguyên vật liệu</t>
  </si>
  <si>
    <t>Máy móc, cơ sở vật chất</t>
  </si>
  <si>
    <t>Quản lý</t>
  </si>
  <si>
    <t>Công nghệ, bí quyết</t>
  </si>
  <si>
    <t>Phương án chiến lược kinh doanh (Cung cấp sản phẩm, dịch vụ như thế nào, cho ai, bằng cách nào)</t>
  </si>
  <si>
    <t>Môi trường bên ngoài</t>
  </si>
  <si>
    <t>Môi trường bên trong</t>
  </si>
  <si>
    <t>A. CHIẾN LƯỢC CÔNG TY</t>
  </si>
  <si>
    <t>Phương án chiến lược tổng thể:</t>
  </si>
  <si>
    <t>Nhân sự</t>
  </si>
  <si>
    <t>Lĩnh vực</t>
  </si>
  <si>
    <t>Định nghĩa</t>
  </si>
  <si>
    <t>Quan điểm quản trị</t>
  </si>
  <si>
    <t>Nhân viên</t>
  </si>
  <si>
    <t>MÔ HÌNH VĂN HÓA</t>
  </si>
  <si>
    <t>Nguyễn Hùng Cường | Kinhcan24 | Blognhansu.net.vn</t>
  </si>
  <si>
    <t>CEO</t>
  </si>
  <si>
    <t>Tính cách tổ chức:</t>
  </si>
  <si>
    <t>Tính cách 1:</t>
  </si>
  <si>
    <t>Tính cách 2:</t>
  </si>
  <si>
    <t>Tính cách 3:</t>
  </si>
  <si>
    <t>Tính cách 4:</t>
  </si>
  <si>
    <t>Triết lý tổ chức</t>
  </si>
  <si>
    <t>Tl 1</t>
  </si>
  <si>
    <t>Tl 2</t>
  </si>
  <si>
    <t>Tl 3</t>
  </si>
  <si>
    <t>Hoài bão:</t>
  </si>
  <si>
    <t>1 - 3 năm</t>
  </si>
  <si>
    <t>&gt; 5 năm</t>
  </si>
  <si>
    <t>Sứ mệnh</t>
  </si>
  <si>
    <t>Năng lực cốt lõi</t>
  </si>
  <si>
    <t>Định nghĩa tính cách</t>
  </si>
  <si>
    <t>Tính cách</t>
  </si>
  <si>
    <t>Nội quy công ty</t>
  </si>
  <si>
    <t>NQ1</t>
  </si>
  <si>
    <t>NQ2</t>
  </si>
  <si>
    <t>NQ3</t>
  </si>
  <si>
    <t>Hệ thống QT Nhân sự</t>
  </si>
  <si>
    <t>Hệ thống Quản trị Điều hành</t>
  </si>
  <si>
    <t>Tư duy hành động</t>
  </si>
  <si>
    <t>Chiến lược</t>
  </si>
  <si>
    <t>Hệ thống QT Kinh doanh - Marketing</t>
  </si>
  <si>
    <t>Phong cách lãnh đạo</t>
  </si>
  <si>
    <t>Hệ thống Quản trị Tài chính</t>
  </si>
  <si>
    <t>Hệ thống QT Sản xuất - Dịch vụ</t>
  </si>
  <si>
    <t>Sơ đồ tổ chức hiện tại:</t>
  </si>
  <si>
    <t>tỷ</t>
  </si>
  <si>
    <t>người</t>
  </si>
  <si>
    <t>%</t>
  </si>
  <si>
    <t>Lợi nhuận trước thuế</t>
  </si>
  <si>
    <t>Quý Anh/Chị thấy điểm mạnh, điểm yếu, cơ hội và thách thức thực tế của công ty là gì?</t>
  </si>
  <si>
    <t>Theo Anh/ Chị, công ty nên chọn phương án chiến lược nào cho chu kỳ chiến lược tới?</t>
  </si>
  <si>
    <t>Theo Anh/ Chị, chốt lại công ty nên chọn phương án chiến lược nào cho chu kỳ chiến lược tới?</t>
  </si>
  <si>
    <t>Anh/ Chị vui lòng đặt tên (chủ đề) cho chiến lược công ty theo phương án trên?</t>
  </si>
  <si>
    <t>Tên chiến lược tổng thể (ngắn gọn):</t>
  </si>
  <si>
    <t xml:space="preserve">Political (chính trị), </t>
  </si>
  <si>
    <t>Economic (kinh tế)</t>
  </si>
  <si>
    <t xml:space="preserve">Social (xã hội) </t>
  </si>
  <si>
    <t>Technological (kỹ thuật)</t>
  </si>
  <si>
    <t>Quy mô nhân sự</t>
  </si>
  <si>
    <t>Khác</t>
  </si>
  <si>
    <t>B. CHIẾN LƯỢC CẤP CƠ SỞ - CHIẾN LƯỢC SBU - ĐƠN VỊ KINH DOANH CHIẾN LƯỢC</t>
  </si>
  <si>
    <t>Đơn vị kinh doanh chiến lược có thể là Dòng sản sản phẩm hoặc Sản phẩm</t>
  </si>
  <si>
    <t>1. CHIẾN LƯỢC R&amp;D (PHÁT TRIỂN) SẢN PHẨM</t>
  </si>
  <si>
    <t>Quý Anh/Chị vui lòng cho biết định hướng phát triển sản phẩm của công ty là gì?</t>
  </si>
  <si>
    <t>Sản phẩm</t>
  </si>
  <si>
    <t>Loại hình kinh doanh</t>
  </si>
  <si>
    <t>Bên chiếm ưu thế</t>
  </si>
  <si>
    <t>Định hướng bán trong chu kỳ chiến lược</t>
  </si>
  <si>
    <t>Chiến lược chuỗi giá trị sản phẩm</t>
  </si>
  <si>
    <t>Định hướng chiến lược hệ sinh thái sản phẩm</t>
  </si>
  <si>
    <t>B2C</t>
  </si>
  <si>
    <t>B2B</t>
  </si>
  <si>
    <t>Công ty</t>
  </si>
  <si>
    <t>Lẻ</t>
  </si>
  <si>
    <t>Gói</t>
  </si>
  <si>
    <t>Hỗn hợp</t>
  </si>
  <si>
    <t>Phễu</t>
  </si>
  <si>
    <t>Neo</t>
  </si>
  <si>
    <t>Key</t>
  </si>
  <si>
    <t>Upsale</t>
  </si>
  <si>
    <t>Tái bán</t>
  </si>
  <si>
    <t>Loại</t>
  </si>
  <si>
    <t>Dòng</t>
  </si>
  <si>
    <t>Tùy chọn</t>
  </si>
  <si>
    <t>Cả gói</t>
  </si>
  <si>
    <t>Sản phẩm gốc</t>
  </si>
  <si>
    <t>Sản phẩm ứng dụng</t>
  </si>
  <si>
    <t>Quý Anh/Chị hãy mô tả cụ thể các dòng và sản phẩm/ dịch vụ công ty đang có?</t>
  </si>
  <si>
    <t>Bên nào là bên chiếm ưu thế thị trường (bên có quyền áp đặt bên còn lại)?</t>
  </si>
  <si>
    <t>Các sản phẩm/ dịch vụ của công ty được nghiên cứu theo hướng bán nào?</t>
  </si>
  <si>
    <t>Công ty có nghiên cứu phát triển sản phẩm theo định hướng phễu? Nếu có thì hãy phân loại:</t>
  </si>
  <si>
    <t>. Công ty có nghiên cứu phát triển sản phẩm theo hệ sinh thái? Nếu có thì hãy phân loại:</t>
  </si>
  <si>
    <t>Sản phẩm hiện tại</t>
  </si>
  <si>
    <t>Quý Anh/Chị hãy mô tả cụ thể các dòng sản phẩm và sản phẩm/ dịch vụ công ty dự kiến sẽ phát triển?</t>
  </si>
  <si>
    <t>Sản phẩm mới</t>
  </si>
  <si>
    <t>Gợi ý chiến lược</t>
  </si>
  <si>
    <t>Product out: Sản phẩm theo ý muốn</t>
  </si>
  <si>
    <t>Market in: Sản phẩm theo nhu cầu thị trường</t>
  </si>
  <si>
    <t>Chiến lược R&amp;D các sản phẩm riêng biệt - Product Lining (Phân thành các dòng sản phẩm và bán riêng lẻ từng sản phẩm)</t>
  </si>
  <si>
    <t>Chiến lược R&amp;D sản phẩm thành gói - Product bundling (Ghép chung các dòng, sản phẩm thành 1 gói và bán trọn gói)</t>
  </si>
  <si>
    <t>Chiến lược R&amp;D sản phẩm hỗn hợp (vừa phát triển sản phẩm để bán lẻ vừa ghép sản phẩm thành gói để bán cả gói)</t>
  </si>
  <si>
    <t>2. CHIẾN LƯỢC THƯƠNG HIỆU</t>
  </si>
  <si>
    <t>Thương hiệu công ty mẹ</t>
  </si>
  <si>
    <t>Đặc điểm thương hiệu</t>
  </si>
  <si>
    <t>Kết luận</t>
  </si>
  <si>
    <t>Mức độ nhận biết thương hiệu của khách hàng</t>
  </si>
  <si>
    <t>Kinh phí làm thương hiệu</t>
  </si>
  <si>
    <t>Uy tín thương hiệu mẹ (Công ty hoặc dòng)</t>
  </si>
  <si>
    <t>Lĩnh vực (kinh doanh)</t>
  </si>
  <si>
    <t>Nhiều người biết</t>
  </si>
  <si>
    <t>Ít người biết</t>
  </si>
  <si>
    <t>Bị nhầm lẫn</t>
  </si>
  <si>
    <t>Thương hiệu</t>
  </si>
  <si>
    <t>Nhãn hiệu</t>
  </si>
  <si>
    <t>Nhiều</t>
  </si>
  <si>
    <t>Ít</t>
  </si>
  <si>
    <t>Trung bình</t>
  </si>
  <si>
    <t>Mạnh</t>
  </si>
  <si>
    <t>Yếu</t>
  </si>
  <si>
    <t>Cùng</t>
  </si>
  <si>
    <t>Quý Anh/Chị hãy vui lòng cho biết đâu là thương hiệu đâu là nhãn hiệu của công ty?</t>
  </si>
  <si>
    <t>. Theo quý Anh/Chị, về mặt tổng thể ngân sách cho phát triển thương hiệu sản phẩm?</t>
  </si>
  <si>
    <t>Quý Anh/Chị hãy cho biết thương hiệu (hoặc nhãn hiệu) nào có uy tín trong con mắt khách hàng?</t>
  </si>
  <si>
    <t>Quý Anh/Chị vui lòng cho biết công ty chọn chiến lược thương hiệu nào?</t>
  </si>
  <si>
    <t>Quý Anh/Chị hãy mức độ nhận biết của khách hàng về thương hiệu (hoặc nhãn hiệu)?</t>
  </si>
  <si>
    <t>Gợi ý chiến lược thương hiệu</t>
  </si>
  <si>
    <t>Độc lập</t>
  </si>
  <si>
    <t>Bảo trợ (một phần hoặc toàn bộ)</t>
  </si>
  <si>
    <t>Bảo trợ</t>
  </si>
  <si>
    <t>Duy trì độ phủ</t>
  </si>
  <si>
    <t>Tăng độ phủ</t>
  </si>
  <si>
    <t>Tái đinh vị</t>
  </si>
  <si>
    <t>Thương hiệu mẹ</t>
  </si>
  <si>
    <t>Chi nhánh/ công ty con</t>
  </si>
  <si>
    <t>Quý Anh/Chị hãy cho biết công ty có chi nhánh không? Hãy liệt kê tên các chi nhánh:</t>
  </si>
  <si>
    <t>. Theo quý Anh/Chị, về mặt tổng thể ngân sách cho phát triển thương hiệu chi nhánh?</t>
  </si>
  <si>
    <t>Chi nhánh 1</t>
  </si>
  <si>
    <t>Chi nhánh 2</t>
  </si>
  <si>
    <t>Chi nhánh 3</t>
  </si>
  <si>
    <t>3. CHIẾN LƯỢC THỊ TRƯỜNG</t>
  </si>
  <si>
    <t>Mô hình Ansoft</t>
  </si>
  <si>
    <t>Tên thị trường</t>
  </si>
  <si>
    <t>SP Cũ</t>
  </si>
  <si>
    <t>SP mới</t>
  </si>
  <si>
    <t>Loại thị trường</t>
  </si>
  <si>
    <t>Chân dung khách hàng</t>
  </si>
  <si>
    <t>Địa lý</t>
  </si>
  <si>
    <t>Nhận định thị trường</t>
  </si>
  <si>
    <t>Quý Anh/Chị hãy mô tả thị trường (hoặc phân khúc khách hàng) hiện tại công ty đang có? (Chân dung, nhân khẩu học, địa lý…)</t>
  </si>
  <si>
    <t>Quý Anh/Chị hãy cho biết sản phẩm/ dịch vụ nào tiếp tục bán vào thị trường hiện tại?</t>
  </si>
  <si>
    <t>TT cũ</t>
  </si>
  <si>
    <t>Thì trường 1</t>
  </si>
  <si>
    <t>Có nhu cầu hàng hóa không</t>
  </si>
  <si>
    <t>Tính mới mẻ</t>
  </si>
  <si>
    <t>Tính độc đáo</t>
  </si>
  <si>
    <t>Sự thu hút</t>
  </si>
  <si>
    <t>Khả năng kinh doanh, lợi nhuận</t>
  </si>
  <si>
    <t>Tính thị trường</t>
  </si>
  <si>
    <t>Tính thời đại</t>
  </si>
  <si>
    <t>Tính sinh lời</t>
  </si>
  <si>
    <t>Gia tăng bảo vệ thị phần</t>
  </si>
  <si>
    <t>Phát triển sản phẩm mới</t>
  </si>
  <si>
    <t>Quý Anh/Chị hãy mô tả thị trường (hoặc phân khúc khách hàng) hiện tại công ty dự kiến công ty sẽ mở mới? (Chân dung, nhân khẩu học, địa lý…)</t>
  </si>
  <si>
    <t>Quý Anh/Chị hãy cho biết sản phẩm/ dịch vụ nào bán cho thị trường mới?</t>
  </si>
  <si>
    <t>TT mới</t>
  </si>
  <si>
    <t>Thị trường 2</t>
  </si>
  <si>
    <t>Phát triển thị trường</t>
  </si>
  <si>
    <t>Đa dạng hóa</t>
  </si>
  <si>
    <t>4. CHIẾN LƯỢC CẠNH TRANH</t>
  </si>
  <si>
    <t>Quý Anh/Chị hãy cho biết đối thủ cạnh tranh cùng phân khúc của công ty là?</t>
  </si>
  <si>
    <t>Quý Anh/Chị hãy cho biết chiến lược canh tranh của công ty?</t>
  </si>
  <si>
    <t>Đối thủ cạnh tranh cùng phân khúc:</t>
  </si>
  <si>
    <t>Quý Anh/Chị hãy cho biết chuỗi giá trị và lợi thế cạnh tranh cho từng dòng sản phẩm?</t>
  </si>
  <si>
    <t>Mô hình chiến lược cạnh tranh</t>
  </si>
  <si>
    <t>Chi phí thấp</t>
  </si>
  <si>
    <t>Khác biệt</t>
  </si>
  <si>
    <t>Chuỗi hoạt động hỗ trợ/ nguồn lực</t>
  </si>
  <si>
    <t>MÔ HÌNH CHUỖI GIÁ TRỊ DÒNG SẢN PHẨM 1</t>
  </si>
  <si>
    <t>Quy mô thị trường áp dụng</t>
  </si>
  <si>
    <t>Quý Anh/Chị hãy mô tả thị trường công ty đã chọn?</t>
  </si>
  <si>
    <t>Anh/Chị vui lòng lựa chọn sản phẩm lợi thế cạnh tranh liên quan đến chi phí? Hãy liệt kê:</t>
  </si>
  <si>
    <t>Anh/Chị vui lòng lựa chọn sản phẩm lợi thế cạnh tranh liên quan đến khác biệt hóa? Hãy liệt kê:</t>
  </si>
  <si>
    <t>Cơ sở vật chất</t>
  </si>
  <si>
    <t>Quy mô rộng</t>
  </si>
  <si>
    <t>Quy mô hẹp</t>
  </si>
  <si>
    <t>Công nghệ</t>
  </si>
  <si>
    <t>Gợ ý chiến lược</t>
  </si>
  <si>
    <t>Khác biệt hóa</t>
  </si>
  <si>
    <t>Quý Anh/Chị hãy liệt kê điểm công ty hơn so với đối thủ cạnh tranh (lợi thế)?</t>
  </si>
  <si>
    <t>Hoạt động chính</t>
  </si>
  <si>
    <t>5. CHIẾN LƯỢC MARKETING</t>
  </si>
  <si>
    <t>Quý Anh/Chị hãy liệt kê các hoạt động chính (lớn) của công ty theo tuần tự (dòng chảy)?</t>
  </si>
  <si>
    <t>Vui lòng tiếp tục làm cho đến khi hết dòng sản phẩm</t>
  </si>
  <si>
    <t>Chiến lược sản phẩm</t>
  </si>
  <si>
    <t>Quý Anh/Chị hãy liệt kê đối tượng khách hàng và định vị giá trị sản phẩm cho các dòng sản phẩm?</t>
  </si>
  <si>
    <t>Chiến lược về bao bì</t>
  </si>
  <si>
    <t>Tính năng sp</t>
  </si>
  <si>
    <t>Giá trị sản phẩm</t>
  </si>
  <si>
    <t>Thông tin về sản phẩm</t>
  </si>
  <si>
    <t>Kinh phí cho bao bì</t>
  </si>
  <si>
    <t>Loại sản phẩm</t>
  </si>
  <si>
    <t xml:space="preserve">Đổi mới </t>
  </si>
  <si>
    <t>Thích nghi nhanh</t>
  </si>
  <si>
    <t>Chấp nhận sớm</t>
  </si>
  <si>
    <t>Chấp nhận muộn</t>
  </si>
  <si>
    <t>Lạc hậu</t>
  </si>
  <si>
    <t>Yếu tố cơ bản</t>
  </si>
  <si>
    <t>Yếu tố phụ thêm</t>
  </si>
  <si>
    <t>Cao</t>
  </si>
  <si>
    <t>Thấp</t>
  </si>
  <si>
    <t>Tiêu dùng nhanh, số lượng nhiều</t>
  </si>
  <si>
    <t>Có tính năng hợp nhu cầu</t>
  </si>
  <si>
    <t>Có tính năng vượt mong đợi</t>
  </si>
  <si>
    <t>Quý Anh/Chị hãy mô tả cụ thể các dòng và sản phẩm/ dịch vụ hiện tại và sắp tới của công ty?</t>
  </si>
  <si>
    <t>Quý Anh/Chị hãy cho biết thông tin về sản phẩm, kinh phí cho bao bì và loại sản phẩm dành cho số lượng nhiều khách hàng hay ít?</t>
  </si>
  <si>
    <t>Quý Anh/Chị vui lòng cho biết sản phẩm định vị cho nhóm khách hàng nào?</t>
  </si>
  <si>
    <t>Quý Anh/Chị vui lòng cho biết sản phẩm hướng tới bán cho khách hàng tính năng nào?</t>
  </si>
  <si>
    <t xml:space="preserve">Đóng gói đẹp với các màu bạc, đen, ..  </t>
  </si>
  <si>
    <t>Đóng gói đơn giản, các màu sắc đỏ, cam, vàng, … kích thích mua nhiều</t>
  </si>
  <si>
    <t>Các tài liệu, thông tin hướng dẫn chi tiết sẽ được đính kèm bên trong bao bì</t>
  </si>
  <si>
    <t>In bên ngoài bao bì rõ ràng</t>
  </si>
  <si>
    <t>Tạo bao bì riêng</t>
  </si>
  <si>
    <t>Sử dụng bao bì hàng loạt và có tem nhãn riêng</t>
  </si>
  <si>
    <t>Thiết kế tiện dụng, có thể tái sử dụng</t>
  </si>
  <si>
    <t>Thiết kế đẹp</t>
  </si>
  <si>
    <t>Phiên bản giới hạn</t>
  </si>
  <si>
    <t>Phiên bản concept, tối tân, có không nhiều trên thị trường</t>
  </si>
  <si>
    <t>Phiên bản thông dụng</t>
  </si>
  <si>
    <t>Phiên bản số đông</t>
  </si>
  <si>
    <t>Phiên bản giá rẻ</t>
  </si>
  <si>
    <t>Sản phẩm cơ bản giá rẻ</t>
  </si>
  <si>
    <t>Sản phẩm mong đợi</t>
  </si>
  <si>
    <t>Sản phẩm nâng cao</t>
  </si>
  <si>
    <t>Chiến lược giá</t>
  </si>
  <si>
    <t>Quý Anh/Chị hãy vui lòng cho biết các định hướng về giá các sản phẩm của công ty?</t>
  </si>
  <si>
    <t>Tính chất</t>
  </si>
  <si>
    <t xml:space="preserve">Thị trường Cạnh tranh </t>
  </si>
  <si>
    <t>Nhu cầu theo Mùa vụ/ Dự án/ Giá trị</t>
  </si>
  <si>
    <t>Sản phảm</t>
  </si>
  <si>
    <t>Thời điểm gia nhập thị trường</t>
  </si>
  <si>
    <t>Loại khách hàng</t>
  </si>
  <si>
    <t>Kết hợp sản phẩm</t>
  </si>
  <si>
    <t>SX/ bán lẻ</t>
  </si>
  <si>
    <t>Dịch vụ/ Phần mềm</t>
  </si>
  <si>
    <t>Độc đáo</t>
  </si>
  <si>
    <t>Bình thường</t>
  </si>
  <si>
    <t>Mới</t>
  </si>
  <si>
    <t>Đã gia nhập</t>
  </si>
  <si>
    <t>Combo</t>
  </si>
  <si>
    <t>Anh/chị hãy nhận định thị trường cạnh tranh của sp?</t>
  </si>
  <si>
    <t>Anh/Chị vui lòng cho biết SP thuộc lĩnh vực nào?</t>
  </si>
  <si>
    <t>Quý Anh/Chị hãy vui lòng cho biết lựa chọn tính chất các sản phẩm của công ty?</t>
  </si>
  <si>
    <t>Định giá dựa trên cạnh tranh</t>
  </si>
  <si>
    <t>Định giá cao</t>
  </si>
  <si>
    <t>Định giá cộng thêm chi phí</t>
  </si>
  <si>
    <t>Theo các chiến lược khác tùy vào tính chất</t>
  </si>
  <si>
    <t>Định giá linh hoạt theo nhu cầu</t>
  </si>
  <si>
    <t>Định giá hớt váng</t>
  </si>
  <si>
    <t>Định giá thâm nhập (giá thấp)</t>
  </si>
  <si>
    <t>Giá tâm lý (99vnd)</t>
  </si>
  <si>
    <t>Định giá bán kèm (Giá sản phẩm kèm rẻ hơn giá sp chính)</t>
  </si>
  <si>
    <t>Chiến lược phân phối</t>
  </si>
  <si>
    <t>Quý Anh/Chị hãy vui lòng cho biết các định hướng phân phối của công ty trong thời gian tới?</t>
  </si>
  <si>
    <t>Phạm vi phân phối</t>
  </si>
  <si>
    <t>Tính chất sản phẩm</t>
  </si>
  <si>
    <t>Uy tín thương hiệu</t>
  </si>
  <si>
    <t>Vận chuyển</t>
  </si>
  <si>
    <t>Kho bãi sản phẩm</t>
  </si>
  <si>
    <t>Hiện tại</t>
  </si>
  <si>
    <t>Giá sản phẩm</t>
  </si>
  <si>
    <t>Chi phí tự vận chuyển</t>
  </si>
  <si>
    <t>Yêu cầu thời gian giao hàng</t>
  </si>
  <si>
    <t>Tính chất hàng hóa</t>
  </si>
  <si>
    <t>Dịch vụ</t>
  </si>
  <si>
    <t>Hàng hóa</t>
  </si>
  <si>
    <t>Gần</t>
  </si>
  <si>
    <t>Xa</t>
  </si>
  <si>
    <t>Giá cao</t>
  </si>
  <si>
    <t>Giá rẻ</t>
  </si>
  <si>
    <t>Nhanh</t>
  </si>
  <si>
    <t>Chậm</t>
  </si>
  <si>
    <t>Đặc biệt</t>
  </si>
  <si>
    <t>Dễ vận chuyển</t>
  </si>
  <si>
    <t>Lớn</t>
  </si>
  <si>
    <t>Nhỏ</t>
  </si>
  <si>
    <t>Nhỏ, dễ mất mát</t>
  </si>
  <si>
    <t>Lớn, ít hưu hao</t>
  </si>
  <si>
    <t>Phạm vi phân phối của sản phẩm hiện tại như thế nào và dự kiến có định mở thêm phạm vi mới? Gần hay xa?</t>
  </si>
  <si>
    <t>Theo Anh/Chị định hướng giá của sản phẩm là gì?</t>
  </si>
  <si>
    <t>Anh/Chị vui lòng nhận định uy tín thương hiệu sp?</t>
  </si>
  <si>
    <t>Quý Anh/Chị vui lòng nhận định về các yếu tố liên quan đến vận chuyển của sản phẩm?</t>
  </si>
  <si>
    <t>Quý Anh/Chị vui lòng nhận định về các yếu tố liên quan đến kho bãi chứa sản phẩm?</t>
  </si>
  <si>
    <t>Không lưu kho, không chuyển sp qua kênh trung gian</t>
  </si>
  <si>
    <t>Phân phối trực tiếp (bằng cửa hàng hoặc online…)</t>
  </si>
  <si>
    <t>Phân phối gián tiếp hoặc mở chi nhánh</t>
  </si>
  <si>
    <t>Mở showroom, cửa hàng</t>
  </si>
  <si>
    <t>Phân phối online hoặc qua trung gian</t>
  </si>
  <si>
    <t>Thuê ngoài</t>
  </si>
  <si>
    <t>Tự vận chuyển</t>
  </si>
  <si>
    <t>Vận chuyển từng đơn</t>
  </si>
  <si>
    <t>Vận chuyển theo hướng gom đơn</t>
  </si>
  <si>
    <t>Kho trung tâm, phân phối hàng tới kho gần các điểm bán</t>
  </si>
  <si>
    <t>Chuyển hàng trực tiếp tới các điểm bán</t>
  </si>
  <si>
    <t>Kho đóng</t>
  </si>
  <si>
    <t>Kho mở</t>
  </si>
  <si>
    <t>Chiến lược xúc tiến (quảng cáo)</t>
  </si>
  <si>
    <t>Quý Anh/Chị hãy vui lòng cho biết các định hướng xúc tiến quảng bá sản phẩm của công ty?</t>
  </si>
  <si>
    <t>Mức độ tăng trưởng (năm trước/ năm trước nữa)</t>
  </si>
  <si>
    <t>Nơi khách hàng xuất hiện</t>
  </si>
  <si>
    <t>Quy mô khách hàng</t>
  </si>
  <si>
    <t>Kinh phí xúc tiến</t>
  </si>
  <si>
    <t>Tiêu dùng nhanh, dễ dùng</t>
  </si>
  <si>
    <t>Đòi hỏi phải tìm hiểu</t>
  </si>
  <si>
    <t>Đi ngoài trời</t>
  </si>
  <si>
    <t>Sự kiện</t>
  </si>
  <si>
    <t>Online</t>
  </si>
  <si>
    <t>Tìm kiếm</t>
  </si>
  <si>
    <t>Báo chí</t>
  </si>
  <si>
    <t>&gt; 10%</t>
  </si>
  <si>
    <t>Ngôi sao: phải có một số lượng vốn đầu tư nhiều để giữ vững vị thế dẫn đầu</t>
  </si>
  <si>
    <t>Dấu hỏi:  cần số lượng vốn đầu tư lớn và cần đánh giá đúng thực chất tiềm năng để có kế hoạch đầu tư đúng lúc</t>
  </si>
  <si>
    <t>&lt; 10%</t>
  </si>
  <si>
    <t>Con bò: nhu cầu về vốn đầu tư không quá lớn và được xem là nguồn lợi nhuận rộng rãi.</t>
  </si>
  <si>
    <t>Con chó: Nỗ lực hết sức để đưa nó trở lại ô Sao hay duy trì ở chính ô Bò sữa. Hoặc từ bỏ.</t>
  </si>
  <si>
    <t>Quảng cáo</t>
  </si>
  <si>
    <t>SEO, trải nghiệm trực tiếp</t>
  </si>
  <si>
    <t>Quảng cáo ngoài trời hoặc radio</t>
  </si>
  <si>
    <t>Tổ chức các sự kiện hoặc tham gia các hội nhóm, sự kiện</t>
  </si>
  <si>
    <t>Xúc tiến online thông qua web</t>
  </si>
  <si>
    <t>SEO</t>
  </si>
  <si>
    <t>PR</t>
  </si>
  <si>
    <t>Xây dựng cộng đồng</t>
  </si>
  <si>
    <t>Thành lập câu lạc bộ, hội nhóm</t>
  </si>
  <si>
    <t>Duy trì mối quan hệ trực tiếp</t>
  </si>
  <si>
    <t>Đa kênh</t>
  </si>
  <si>
    <t>Tập trung 1 kênh</t>
  </si>
  <si>
    <t>&gt; 1</t>
  </si>
  <si>
    <t>&lt; 1</t>
  </si>
  <si>
    <t>Mức độ thị phần sản phẩm của mình  so với đối thủ lớn nhắt cùng phân khúc (Doanh thu SP của công ty/ DT Sp của đối thủ)</t>
  </si>
  <si>
    <t>Quý Anh/Chị hãy vui lòng cho biết các định hướng tổng thể về marketing cho các sản phẩm của công ty?</t>
  </si>
  <si>
    <t>Chiến lược marketing</t>
  </si>
  <si>
    <t>Thị trường 3</t>
  </si>
  <si>
    <t>Chiến lược cạnh tranh</t>
  </si>
  <si>
    <t>P1 - sản phẩm</t>
  </si>
  <si>
    <t>P2 - Giá</t>
  </si>
  <si>
    <t>P3 - Phân phối</t>
  </si>
  <si>
    <t>P4 - Xúc tiến</t>
  </si>
  <si>
    <t>C. CHIẾN LƯỢC CẤP CHỨC NĂNG</t>
  </si>
  <si>
    <t>Chiến lược chức năng là chiến lược sinh ra để phục vụ cho các chiến lược SBU, đặc biệt là chiến lược cạnh tranh</t>
  </si>
  <si>
    <t>1 CHIẾN LƯỢC SẢN XUẤT</t>
  </si>
  <si>
    <t>Công ty anh chị có mảng sản xuất? Nếu có vui lòng tiếp tục trả lời các câu hỏi khảo sát dưới đây!</t>
  </si>
  <si>
    <t>Chiến lược thuê hay tự sản xuất</t>
  </si>
  <si>
    <t>Nhà cung cấp</t>
  </si>
  <si>
    <t>Bí quyết sản xuất</t>
  </si>
  <si>
    <t>Chi phí</t>
  </si>
  <si>
    <t>Ít (phụ thuộc)</t>
  </si>
  <si>
    <t>Bảo vệ</t>
  </si>
  <si>
    <t>Muốn giảm</t>
  </si>
  <si>
    <t>Anh/Chị vui lòng cho biết nhận định của anh chị về các yếu tố trên?</t>
  </si>
  <si>
    <t>Tự sản xuất</t>
  </si>
  <si>
    <t>x</t>
  </si>
  <si>
    <t>Yêu cầu khách hàng (thị trường)</t>
  </si>
  <si>
    <t>Ưu thế thị trường</t>
  </si>
  <si>
    <t>Quy mô sản xuất</t>
  </si>
  <si>
    <t>Thời gian chuyển đổi sản xuất công đoạn</t>
  </si>
  <si>
    <t>Năng lực công nhân</t>
  </si>
  <si>
    <t>Cách thức sản xuất</t>
  </si>
  <si>
    <t>Chiếm lĩnh</t>
  </si>
  <si>
    <t>Nhiều cạnh tranh</t>
  </si>
  <si>
    <t>SX hoàn thiện 1 sản phẩm 1</t>
  </si>
  <si>
    <t>SX theo lô bán thành phẩm</t>
  </si>
  <si>
    <t>Anh/Chị vui lòng nhận định ưu thế thị trường của sản phẩm?</t>
  </si>
  <si>
    <t>Anh/Chị vui lòng nhận định sản phẩm đang có chiến lược cạnh tranh là gì?</t>
  </si>
  <si>
    <t>Anh/chị hãy cho biết Thời gian chuyển đổi sản xuất giữa các cộng đoạn?</t>
  </si>
  <si>
    <t>Với từng sản phẩm, Anh/Chị vui lòng cho biết năng lực nhân công sản xuất ra sao?</t>
  </si>
  <si>
    <t>Tốt</t>
  </si>
  <si>
    <t>Quy mô SX lớn</t>
  </si>
  <si>
    <t>Sản xuất 1 phần, thuê ngoài 1 phần</t>
  </si>
  <si>
    <t>Sản xuất hàng loạt</t>
  </si>
  <si>
    <t>Sản xuất theo lô cùng 1 loại sản phẩm</t>
  </si>
  <si>
    <t>Sản xuất chuyên môn hóa theo lô bán thành phẩm</t>
  </si>
  <si>
    <t>Sản xuất theo lô nếu đơn lớn hoặc từng chiếc nếu khách hàng cần nhanh</t>
  </si>
  <si>
    <t>Bố trí tổng hợp (1 người làm tất)</t>
  </si>
  <si>
    <t>Chuyên môn hóa mỗi người 1 khâu, linh hoạt điều chuyển</t>
  </si>
  <si>
    <t>Kém</t>
  </si>
  <si>
    <t>Thuê ngoài sản xuất</t>
  </si>
  <si>
    <t>Quy mô SX nhỏ</t>
  </si>
  <si>
    <t>Sản xuất gom đơn cùng 1 loại sản phẩm</t>
  </si>
  <si>
    <t>Sản xuất riêng lẻ theo đơn từng loại sản phẩm</t>
  </si>
  <si>
    <t xml:space="preserve">Gom đơn lại để SX theo lô </t>
  </si>
  <si>
    <t>Sản xuất hoàn thiện 1 sản phẩm 1</t>
  </si>
  <si>
    <t>Chuyên môn hóa mỗi người 1 khâu</t>
  </si>
  <si>
    <t>2. CHIẾN LƯỢC VẬN HÀNH</t>
  </si>
  <si>
    <t>Công ty mẹ</t>
  </si>
  <si>
    <t>Chiến lược thương hiệu</t>
  </si>
  <si>
    <t>Quy mô về doanh thu và người vận hành trong chu kỳ chiến lược</t>
  </si>
  <si>
    <t>Năng lực quản trị của HO</t>
  </si>
  <si>
    <t>Kết luận chiến lược vận hành</t>
  </si>
  <si>
    <t>Dòng sản phẩm (thương hiệu)</t>
  </si>
  <si>
    <t>Sản phẩm (nhãn hiệu)</t>
  </si>
  <si>
    <t>Anh chị vui lòng cho biết định hướng về thương hiệu sản phẩm của công ty?</t>
  </si>
  <si>
    <t>Anh/Chị vui lòng cho biết nhận định về quy mô, năng lực quản trị và chiến lược cạnh tranh cho sản phẩm?</t>
  </si>
  <si>
    <t>CEO chốt chiến lược</t>
  </si>
  <si>
    <t>Phụ thuộc</t>
  </si>
  <si>
    <t>Holding</t>
  </si>
  <si>
    <t>Chiến lược vận hành độc lập (Holding)</t>
  </si>
  <si>
    <t>Chiến lược vận hành phụ thuộc</t>
  </si>
  <si>
    <t>Chiến lược thương hiệu - Tên chi nhánh/ Chuỗi</t>
  </si>
  <si>
    <t>Năng lực quản trị của chi nhánh</t>
  </si>
  <si>
    <t>Tên chi nhánh/ chuỗi</t>
  </si>
  <si>
    <t>Anh chị vui lòng cho biết định hướng về thương hiệu chi nhánh của công ty?</t>
  </si>
  <si>
    <t>Anh/Chị vui lòng cho biết nhận định về quy mô, năng lực quản trị và chiến lược cạnh tranh cho chi nhánh?</t>
  </si>
  <si>
    <t>CN 1</t>
  </si>
  <si>
    <t>CN 2</t>
  </si>
  <si>
    <t>3 CHIẾN LƯỢC NHÂN SỰ</t>
  </si>
  <si>
    <t>Quý Anh/Chị hãy vui lòng cho biết các định hướng tổng thể về nhân sự của công ty?</t>
  </si>
  <si>
    <t>Mô hình chiến lược nhân sự</t>
  </si>
  <si>
    <t>Dòng sản phẩm</t>
  </si>
  <si>
    <t>Vòng đời nhân viên</t>
  </si>
  <si>
    <t>Rộng</t>
  </si>
  <si>
    <t>Hẹp</t>
  </si>
  <si>
    <t>Tuyển</t>
  </si>
  <si>
    <t>Dạy (Đào tạo)</t>
  </si>
  <si>
    <t>Dùng</t>
  </si>
  <si>
    <t>Giữ (Lương thưởng)</t>
  </si>
  <si>
    <t>Thải (Xử lý quan hệ lao động)</t>
  </si>
  <si>
    <t>Toàn bộ công ty</t>
  </si>
  <si>
    <t>Các nhân sự thực hiện dự án</t>
  </si>
  <si>
    <t>Quý Anh/Chị vui lòng cho biết công ty nên làm gì về nhân sự để phục vụ tốt cho chiến lược cạnh tranh?</t>
  </si>
  <si>
    <t>Kiểm soát toàn bộ</t>
  </si>
  <si>
    <t>Kiểm soát 1 phần</t>
  </si>
  <si>
    <t>Gia tăng cam kết toàn bộ</t>
  </si>
  <si>
    <t>Gia tăng cam kết 1 phần</t>
  </si>
  <si>
    <t>Chiến lược chọn quản lý cho chi nhánh</t>
  </si>
  <si>
    <t>Quỹ lương quản lý</t>
  </si>
  <si>
    <t>Tính kiểm soát công ty mẹ</t>
  </si>
  <si>
    <t>Nâng cao năng lực quản lý</t>
  </si>
  <si>
    <t>Có</t>
  </si>
  <si>
    <t>Không</t>
  </si>
  <si>
    <t>Anh/Chị vui lòng cho biết nhận định của anh chị về các yếu tố nếu có chi nhánh?</t>
  </si>
  <si>
    <t>Chọn Quản lý</t>
  </si>
  <si>
    <t>Từ hội sở</t>
  </si>
  <si>
    <t>Tại chi nhánh</t>
  </si>
  <si>
    <t>Quý Anh/Chị hãy vui lòng đưa ra các định hướng và dự định công việc của phòng ban mình phụ trách trong thời gian tới và cho biết chỉ tiêu (mục tiêu) cụ thể mà phòng ban đã đăng ký với ban giám đốc?</t>
  </si>
  <si>
    <t>Bộ phận</t>
  </si>
  <si>
    <t>Hoạt động chính/ phụ</t>
  </si>
  <si>
    <t>Định hướng chiến lược</t>
  </si>
  <si>
    <t>Ngày ..…/…./2024</t>
  </si>
  <si>
    <t xml:space="preserve">Đại diện Phòng Ban </t>
  </si>
  <si>
    <t>(Ký, ghi rõ họ tên)</t>
  </si>
  <si>
    <t>BẢN ĐỒ CHIẾN LƯỢC</t>
  </si>
  <si>
    <t>Nguyễn Hùng Cường | kinhcan24 | Blognhansu.net.vn</t>
  </si>
  <si>
    <t>Sứ mệnh:</t>
  </si>
  <si>
    <t>Viễn cảnh Tài chính</t>
  </si>
  <si>
    <t>Viễn cảnh khách hàng</t>
  </si>
  <si>
    <t>Viễn cảnh quy trình, nội bộ</t>
  </si>
  <si>
    <t>Viễn cảnh học hỏi</t>
  </si>
  <si>
    <t>BẢNG GIAO MỤC TIÊU HOẠT ĐỘNG TOÀN CÔNG TY NĂM 
(Ban hành theo quyết định số ………./HĐQT ngày ……/……./…………</t>
  </si>
  <si>
    <t>Số:</t>
  </si>
  <si>
    <t>Ngày: ……/……/………</t>
  </si>
  <si>
    <t>Viễn cảnh BSC</t>
  </si>
  <si>
    <t>Trọng số Mục tiêu</t>
  </si>
  <si>
    <t>Ký hiệu</t>
  </si>
  <si>
    <t>Mục tiêu chiến lược</t>
  </si>
  <si>
    <t>Nhân tố/ chiến thuật nào dẫn tới sự thành công của chiến lược</t>
  </si>
  <si>
    <t>Trọng số</t>
  </si>
  <si>
    <t>Phân loại</t>
  </si>
  <si>
    <t>Chiến lược như thế nào là đạt về số lượng, chất lượng, thời gian, chi phí?</t>
  </si>
  <si>
    <t>Tiêu chí - thước đo/ tên KPI</t>
  </si>
  <si>
    <t>KPI năm</t>
  </si>
  <si>
    <t>Thước đo, đơn vị tính</t>
  </si>
  <si>
    <t>Tần suất kiểm soát</t>
  </si>
  <si>
    <t>Công cụ đo lường/Nguồn chứng minh</t>
  </si>
  <si>
    <t>Chỉ đạo thực hiện</t>
  </si>
  <si>
    <t>Hiệu quả</t>
  </si>
  <si>
    <t>PHÂN BỔ MỤC TIÊU THEO THÁNG</t>
  </si>
  <si>
    <t>Nhóm</t>
  </si>
  <si>
    <t>Thành phần</t>
  </si>
  <si>
    <t>Tham chiếu</t>
  </si>
  <si>
    <t>Chỉ tiêu</t>
  </si>
  <si>
    <t>Kết quả</t>
  </si>
  <si>
    <t>%HT</t>
  </si>
  <si>
    <t>Điểm %</t>
  </si>
  <si>
    <t>Demo</t>
  </si>
  <si>
    <t>Tăng thu nhập</t>
  </si>
  <si>
    <t>SL</t>
  </si>
  <si>
    <t>Tăng 20% so với năm ngoái</t>
  </si>
  <si>
    <t>Số</t>
  </si>
  <si>
    <t>Số thu nhập cần có</t>
  </si>
  <si>
    <t>triệu</t>
  </si>
  <si>
    <t>Tháng</t>
  </si>
  <si>
    <t>BC thu nhập</t>
  </si>
  <si>
    <t>CL</t>
  </si>
  <si>
    <t>Thu nhập từ nguồn sức lao động chính (giữ được, không vay nợ)</t>
  </si>
  <si>
    <t>Tỷ lệ</t>
  </si>
  <si>
    <t>Tỷ lệ thu nhập đến từ công việc chính/ tổng thu nhập</t>
  </si>
  <si>
    <t>Ăn cơm</t>
  </si>
  <si>
    <t>Sl</t>
  </si>
  <si>
    <t>Ăn 2 bát cơm</t>
  </si>
  <si>
    <t>Số lượng bát cơm con cần ăn được</t>
  </si>
  <si>
    <t>bát</t>
  </si>
  <si>
    <t>Ăn đủ bữa</t>
  </si>
  <si>
    <t>Số bữa ăn trung bình trong ngày</t>
  </si>
  <si>
    <t>bữa</t>
  </si>
  <si>
    <t>Không bị trớ</t>
  </si>
  <si>
    <t>Số lần con bị trớ khi ăn</t>
  </si>
  <si>
    <t>lần</t>
  </si>
  <si>
    <t>Ăn đủ dinh dưỡng (đủ thị cá, rau, cơm)</t>
  </si>
  <si>
    <t>Tỷ lệ chất xơ con cần ăn/ tổng khối lượng thức ăn</t>
  </si>
  <si>
    <t>Bố mẹ vui vẻ</t>
  </si>
  <si>
    <t>Số lần con bị mắng về việc anw</t>
  </si>
  <si>
    <t>Số lần bố mẹ vui về việc con ăn</t>
  </si>
  <si>
    <t>CF</t>
  </si>
  <si>
    <t>Ăn ko bỏ thừa</t>
  </si>
  <si>
    <t>Số gram thức ăn thừa con bỏ lại</t>
  </si>
  <si>
    <t>Tỷ lệ số tiền mua thức ăn bị lãng phí/ tổng số tiền mua thức ăn cho con</t>
  </si>
  <si>
    <t>TG</t>
  </si>
  <si>
    <t>Ăn trong 15 phút</t>
  </si>
  <si>
    <t>Thời gian trung bình con ăn 1 bữa</t>
  </si>
  <si>
    <t>phút</t>
  </si>
  <si>
    <t>Có thêm tích lũy</t>
  </si>
  <si>
    <t>Tiết kiệm Ít nhất là 50 triệu</t>
  </si>
  <si>
    <t>Số +</t>
  </si>
  <si>
    <t>Số tiền tiết kiệm tối thiểu</t>
  </si>
  <si>
    <t>Tỷ lệ +</t>
  </si>
  <si>
    <t>Tỷ lệ số tiền tiết kiệm được/ tổng các khoản thu nhập</t>
  </si>
  <si>
    <t>I</t>
  </si>
  <si>
    <t>Tài Chính</t>
  </si>
  <si>
    <t>F1</t>
  </si>
  <si>
    <t>F11</t>
  </si>
  <si>
    <t>F12</t>
  </si>
  <si>
    <t>F2</t>
  </si>
  <si>
    <t>F21</t>
  </si>
  <si>
    <t>F22</t>
  </si>
  <si>
    <t>F23</t>
  </si>
  <si>
    <t>F24</t>
  </si>
  <si>
    <t>F25</t>
  </si>
  <si>
    <t>F26</t>
  </si>
  <si>
    <t>F27</t>
  </si>
  <si>
    <t>F28</t>
  </si>
  <si>
    <t>F3</t>
  </si>
  <si>
    <t>F31</t>
  </si>
  <si>
    <t>F32</t>
  </si>
  <si>
    <t>F4</t>
  </si>
  <si>
    <t>F41</t>
  </si>
  <si>
    <t>F42</t>
  </si>
  <si>
    <t>II</t>
  </si>
  <si>
    <t>KH</t>
  </si>
  <si>
    <t>C1</t>
  </si>
  <si>
    <t>C11</t>
  </si>
  <si>
    <t>C12</t>
  </si>
  <si>
    <t>C13</t>
  </si>
  <si>
    <t>C2</t>
  </si>
  <si>
    <t>C21</t>
  </si>
  <si>
    <t>C22</t>
  </si>
  <si>
    <t>C24</t>
  </si>
  <si>
    <t>C25</t>
  </si>
  <si>
    <t>C3</t>
  </si>
  <si>
    <t>C31</t>
  </si>
  <si>
    <t>C32</t>
  </si>
  <si>
    <t>C4</t>
  </si>
  <si>
    <t>C41</t>
  </si>
  <si>
    <t>C5</t>
  </si>
  <si>
    <t>C51</t>
  </si>
  <si>
    <t>C52</t>
  </si>
  <si>
    <t>C53</t>
  </si>
  <si>
    <t>C54</t>
  </si>
  <si>
    <t>C6</t>
  </si>
  <si>
    <t>C61</t>
  </si>
  <si>
    <t>C62</t>
  </si>
  <si>
    <t>C63</t>
  </si>
  <si>
    <t>C64</t>
  </si>
  <si>
    <t>C7</t>
  </si>
  <si>
    <t>C71</t>
  </si>
  <si>
    <t>C72</t>
  </si>
  <si>
    <t>III</t>
  </si>
  <si>
    <t>Nội bộ</t>
  </si>
  <si>
    <t>P1</t>
  </si>
  <si>
    <t>P11</t>
  </si>
  <si>
    <t>P12</t>
  </si>
  <si>
    <t>P13</t>
  </si>
  <si>
    <t>P2</t>
  </si>
  <si>
    <t>P21</t>
  </si>
  <si>
    <t>P22</t>
  </si>
  <si>
    <t>P23</t>
  </si>
  <si>
    <t>P24</t>
  </si>
  <si>
    <t>P3</t>
  </si>
  <si>
    <t>P31</t>
  </si>
  <si>
    <t>P32</t>
  </si>
  <si>
    <t>P33</t>
  </si>
  <si>
    <t>P34</t>
  </si>
  <si>
    <t>P4</t>
  </si>
  <si>
    <t>P41</t>
  </si>
  <si>
    <t>P42</t>
  </si>
  <si>
    <t>P43</t>
  </si>
  <si>
    <t>P44</t>
  </si>
  <si>
    <t>P45</t>
  </si>
  <si>
    <t>P46</t>
  </si>
  <si>
    <t>P47</t>
  </si>
  <si>
    <t>P5</t>
  </si>
  <si>
    <t>P51</t>
  </si>
  <si>
    <t>P6</t>
  </si>
  <si>
    <t>P61</t>
  </si>
  <si>
    <t>P62</t>
  </si>
  <si>
    <t>P63</t>
  </si>
  <si>
    <t>P64</t>
  </si>
  <si>
    <t>IV</t>
  </si>
  <si>
    <t>Phát triển</t>
  </si>
  <si>
    <t>L1</t>
  </si>
  <si>
    <t>L11</t>
  </si>
  <si>
    <t>L2</t>
  </si>
  <si>
    <t>L21</t>
  </si>
  <si>
    <t>L22</t>
  </si>
  <si>
    <t>L3</t>
  </si>
  <si>
    <t>L31</t>
  </si>
  <si>
    <t>Tổng</t>
  </si>
  <si>
    <r>
      <t xml:space="preserve">Hướng dẫn phân bổ chỉ tiêu Công ty xuống các Đơn vị: Căn cứ theo Ma trận chức năng Công ty để phân bổ theo các tiêu thức: C </t>
    </r>
    <r>
      <rPr>
        <i/>
        <sz val="11"/>
        <color rgb="FF000000"/>
        <rFont val="Times New Roman"/>
        <family val="1"/>
      </rPr>
      <t>(Chịu trách nhiệm chính)</t>
    </r>
    <r>
      <rPr>
        <b/>
        <i/>
        <sz val="11"/>
        <color rgb="FF000000"/>
        <rFont val="Times New Roman"/>
        <family val="1"/>
      </rPr>
      <t xml:space="preserve">, T </t>
    </r>
    <r>
      <rPr>
        <i/>
        <sz val="11"/>
        <color rgb="FF000000"/>
        <rFont val="Times New Roman"/>
        <family val="1"/>
      </rPr>
      <t>(tham gia trực tiếp vào dòng chảy hoạt động)</t>
    </r>
    <r>
      <rPr>
        <b/>
        <i/>
        <sz val="11"/>
        <color rgb="FF000000"/>
        <rFont val="Times New Roman"/>
        <family val="1"/>
      </rPr>
      <t xml:space="preserve">, H </t>
    </r>
    <r>
      <rPr>
        <i/>
        <sz val="11"/>
        <color rgb="FF000000"/>
        <rFont val="Times New Roman"/>
        <family val="1"/>
      </rPr>
      <t>(hỗ trợ)</t>
    </r>
  </si>
  <si>
    <t>Ngày …. Tháng ….. Năm …….</t>
  </si>
  <si>
    <t>Người nhận mục tiêu</t>
  </si>
  <si>
    <t>PHƯƠNG PHÁP SO SÁNH CẶP</t>
  </si>
  <si>
    <t>Viễn cảnh</t>
  </si>
  <si>
    <t>Phương pháp 1: Chuyên gia và hội đồng chuyên gia</t>
  </si>
  <si>
    <t>Phương pháp 2: So sánh bắc cầu</t>
  </si>
  <si>
    <t>Ví dụ:</t>
  </si>
  <si>
    <t>So sánh giữa dòng và cột. Nếu:</t>
  </si>
  <si>
    <t>Đức</t>
  </si>
  <si>
    <t>Anh</t>
  </si>
  <si>
    <t>- Dòng quan trọng hơn cột</t>
  </si>
  <si>
    <t>- Dong quan trọng bằng cột</t>
  </si>
  <si>
    <t>- Dòng quan trọng kém hơn cột</t>
  </si>
  <si>
    <t>Gia tăng lợi nhuận</t>
  </si>
  <si>
    <t>Gia tăng thực thu, hạ thấp khoảng cách thực thu và doanh thu</t>
  </si>
  <si>
    <t>Tối ưu chi phí</t>
  </si>
  <si>
    <t>Đầu tư tài chính</t>
  </si>
  <si>
    <t>4. CHIẾN LƯỢC CÔNG NGHỆ - SỐ HÓA</t>
  </si>
  <si>
    <t>5. CHIẾN LƯỢC CÁC ĐƠN VỊ KHÁC</t>
  </si>
  <si>
    <t>Quý Anh/Chị vui lòng cho biết định hướng năm tới của công ty là gì?</t>
  </si>
  <si>
    <t>Chiến lược sản phẩm theo khách hàng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</si>
</sst>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_(&quot;$&quot;* \(#,##0.00\);_(&quot;$&quot;* &quot;-&quot;??_);_(@_)"/>
    <numFmt numFmtId="43" formatCode="_(* #,##0.00_);_(* \(#,##0.00\);_(* &quot;-&quot;??_);_(@_)"/>
    <numFmt numFmtId="164" formatCode="_ &quot;\&quot;* #,##0_ ;_ &quot;\&quot;* \-#,##0_ ;_ &quot;\&quot;* &quot;-&quot;_ ;_ @_ "/>
    <numFmt numFmtId="165" formatCode="_ &quot;\&quot;* #,##0.00_ ;_ &quot;\&quot;* \-#,##0.00_ ;_ &quot;\&quot;* &quot;-&quot;??_ ;_ @_ "/>
    <numFmt numFmtId="166" formatCode="_ * #,##0_ ;_ * \-#,##0_ ;_ * &quot;-&quot;_ ;_ @_ "/>
    <numFmt numFmtId="167" formatCode="_ * #,##0.00_ ;_ * \-#,##0.00_ ;_ * &quot;-&quot;??_ ;_ @_ "/>
    <numFmt numFmtId="168" formatCode="\$#,##0\ ;\(\$#,##0\)"/>
    <numFmt numFmtId="169" formatCode="_-* #,##0.00\ _₫_-;\-* #,##0.00\ _₫_-;_-* &quot;-&quot;??\ _₫_-;_-@_-"/>
    <numFmt numFmtId="170" formatCode="_-&quot;£&quot;* #,##0.00_-;\-&quot;£&quot;* #,##0.00_-;_-&quot;£&quot;* &quot;-&quot;??_-;_-@_-"/>
    <numFmt numFmtId="171" formatCode="s\t\a\nd\a\rd"/>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2]* #,##0.00_);_([$€-2]* \(#,##0.00\);_([$€-2]* &quot;-&quot;??_)"/>
    <numFmt numFmtId="177" formatCode="_(* #,##0_);_(* \(#,##0\);_(* &quot;-&quot;??_);_(@_)"/>
    <numFmt numFmtId="178" formatCode="_(* #,##0.0_);_(* \(#,##0.0\);_(* &quot;-&quot;??_);_(@_)"/>
    <numFmt numFmtId="179" formatCode="0.0"/>
    <numFmt numFmtId="180" formatCode="_-* #,##0\ _₫_-;\-* #,##0\ _₫_-;_-* &quot;-&quot;??\ _₫_-;_-@_-"/>
  </numFmts>
  <fonts count="112">
    <font>
      <sz val="11"/>
      <color theme="1"/>
      <name val="Calibri"/>
      <family val="2"/>
      <scheme val="minor"/>
    </font>
    <font>
      <sz val="11"/>
      <color theme="1"/>
      <name val="Calibri"/>
      <family val="2"/>
      <charset val="128"/>
      <scheme val="minor"/>
    </font>
    <font>
      <sz val="12"/>
      <color theme="1"/>
      <name val="Times New Roman"/>
      <family val="1"/>
    </font>
    <font>
      <sz val="10"/>
      <name val="Times New Roman"/>
      <family val="1"/>
    </font>
    <font>
      <sz val="11"/>
      <color theme="1"/>
      <name val="Calibri"/>
      <family val="2"/>
      <scheme val="minor"/>
    </font>
    <font>
      <sz val="11"/>
      <color theme="0"/>
      <name val="Calibri"/>
      <family val="2"/>
      <scheme val="minor"/>
    </font>
    <font>
      <sz val="11"/>
      <color theme="1"/>
      <name val="Calibri"/>
      <family val="2"/>
      <charset val="163"/>
      <scheme val="minor"/>
    </font>
    <font>
      <sz val="11"/>
      <color theme="1"/>
      <name val="Times New Roman"/>
      <family val="1"/>
    </font>
    <font>
      <b/>
      <sz val="12"/>
      <color theme="1"/>
      <name val="Times New Roman"/>
      <family val="1"/>
    </font>
    <font>
      <b/>
      <sz val="12"/>
      <color theme="1"/>
      <name val="Cambria"/>
      <family val="1"/>
      <charset val="163"/>
      <scheme val="major"/>
    </font>
    <font>
      <b/>
      <sz val="11"/>
      <color theme="1"/>
      <name val="Times New Roman"/>
      <family val="1"/>
    </font>
    <font>
      <sz val="10"/>
      <name val="Arial"/>
      <family val="2"/>
      <charset val="163"/>
    </font>
    <font>
      <sz val="11"/>
      <color indexed="8"/>
      <name val="ＭＳ Ｐゴシック"/>
      <family val="2"/>
    </font>
    <font>
      <sz val="11"/>
      <color theme="0"/>
      <name val="Calibri"/>
      <family val="2"/>
      <charset val="163"/>
      <scheme val="minor"/>
    </font>
    <font>
      <sz val="11"/>
      <color indexed="9"/>
      <name val="ＭＳ Ｐゴシック"/>
      <family val="2"/>
    </font>
    <font>
      <sz val="12"/>
      <name val="±¼¸²Ã¼"/>
      <family val="3"/>
      <charset val="129"/>
    </font>
    <font>
      <sz val="11"/>
      <color rgb="FF9C0006"/>
      <name val="Calibri"/>
      <family val="2"/>
      <charset val="163"/>
      <scheme val="minor"/>
    </font>
    <font>
      <sz val="12"/>
      <name val="µ¸¿òÃ¼"/>
      <family val="3"/>
      <charset val="129"/>
    </font>
    <font>
      <b/>
      <sz val="11"/>
      <color rgb="FFFA7D00"/>
      <name val="Calibri"/>
      <family val="2"/>
      <charset val="163"/>
      <scheme val="minor"/>
    </font>
    <font>
      <b/>
      <sz val="11"/>
      <color theme="0"/>
      <name val="Calibri"/>
      <family val="2"/>
      <charset val="163"/>
      <scheme val="minor"/>
    </font>
    <font>
      <sz val="11"/>
      <color indexed="8"/>
      <name val="Arial"/>
      <family val="2"/>
    </font>
    <font>
      <sz val="10"/>
      <name val="Arial"/>
      <family val="2"/>
    </font>
    <font>
      <b/>
      <sz val="11"/>
      <color indexed="63"/>
      <name val="ＭＳ Ｐゴシック"/>
      <family val="2"/>
    </font>
    <font>
      <sz val="11"/>
      <color indexed="62"/>
      <name val="ＭＳ Ｐゴシック"/>
      <family val="2"/>
    </font>
    <font>
      <b/>
      <sz val="15"/>
      <color indexed="56"/>
      <name val="ＭＳ Ｐゴシック"/>
      <family val="2"/>
    </font>
    <font>
      <b/>
      <sz val="13"/>
      <color indexed="56"/>
      <name val="ＭＳ Ｐゴシック"/>
      <family val="2"/>
    </font>
    <font>
      <b/>
      <sz val="11"/>
      <color indexed="56"/>
      <name val="ＭＳ Ｐゴシック"/>
      <family val="2"/>
    </font>
    <font>
      <i/>
      <sz val="11"/>
      <color rgb="FF7F7F7F"/>
      <name val="Calibri"/>
      <family val="2"/>
      <charset val="163"/>
      <scheme val="minor"/>
    </font>
    <font>
      <sz val="11"/>
      <color rgb="FF006100"/>
      <name val="Calibri"/>
      <family val="2"/>
      <charset val="163"/>
      <scheme val="minor"/>
    </font>
    <font>
      <b/>
      <sz val="12"/>
      <name val="Arial"/>
      <family val="2"/>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u/>
      <sz val="10"/>
      <color indexed="12"/>
      <name val=".VnTime"/>
      <family val="2"/>
    </font>
    <font>
      <u/>
      <sz val="10"/>
      <color indexed="12"/>
      <name val="VNI-Times"/>
      <family val="2"/>
    </font>
    <font>
      <u/>
      <sz val="11"/>
      <color theme="10"/>
      <name val="Calibri"/>
      <family val="2"/>
    </font>
    <font>
      <u/>
      <sz val="10"/>
      <color indexed="12"/>
      <name val="VNI-Times"/>
    </font>
    <font>
      <u/>
      <sz val="10"/>
      <color indexed="12"/>
      <name val="Arial"/>
      <family val="2"/>
    </font>
    <font>
      <u/>
      <sz val="10"/>
      <color theme="10"/>
      <name val="Arial"/>
      <family val="2"/>
    </font>
    <font>
      <u/>
      <sz val="11"/>
      <color indexed="12"/>
      <name val="Calibri"/>
      <family val="2"/>
    </font>
    <font>
      <sz val="11"/>
      <color rgb="FF3F3F76"/>
      <name val="Calibri"/>
      <family val="2"/>
      <charset val="163"/>
      <scheme val="minor"/>
    </font>
    <font>
      <b/>
      <sz val="11"/>
      <color indexed="9"/>
      <name val="ＭＳ Ｐゴシック"/>
      <family val="2"/>
    </font>
    <font>
      <sz val="10"/>
      <name val="MS Sans Serif"/>
      <family val="2"/>
    </font>
    <font>
      <sz val="11"/>
      <color rgb="FFFA7D00"/>
      <name val="Calibri"/>
      <family val="2"/>
      <charset val="163"/>
      <scheme val="minor"/>
    </font>
    <font>
      <sz val="11"/>
      <color rgb="FF9C6500"/>
      <name val="Calibri"/>
      <family val="2"/>
      <charset val="163"/>
      <scheme val="minor"/>
    </font>
    <font>
      <sz val="12"/>
      <color theme="1"/>
      <name val="Calibri"/>
      <family val="2"/>
      <scheme val="minor"/>
    </font>
    <font>
      <sz val="12"/>
      <color theme="1"/>
      <name val="Arial"/>
      <family val="2"/>
    </font>
    <font>
      <sz val="11"/>
      <color theme="1"/>
      <name val="Arial"/>
      <family val="2"/>
      <charset val="163"/>
    </font>
    <font>
      <sz val="11"/>
      <color theme="1"/>
      <name val="Arial"/>
      <family val="2"/>
    </font>
    <font>
      <sz val="11"/>
      <name val="ＭＳ Ｐゴシック"/>
      <family val="2"/>
    </font>
    <font>
      <sz val="14"/>
      <name val="Times New Roman"/>
      <family val="1"/>
      <charset val="163"/>
    </font>
    <font>
      <sz val="10"/>
      <color indexed="22"/>
      <name val="Arial"/>
      <family val="2"/>
      <charset val="163"/>
    </font>
    <font>
      <sz val="11"/>
      <color indexed="52"/>
      <name val="ＭＳ Ｐゴシック"/>
      <family val="2"/>
    </font>
    <font>
      <b/>
      <sz val="11"/>
      <color rgb="FF3F3F3F"/>
      <name val="Calibri"/>
      <family val="2"/>
      <charset val="163"/>
      <scheme val="minor"/>
    </font>
    <font>
      <b/>
      <sz val="18"/>
      <color indexed="56"/>
      <name val="ＭＳ Ｐゴシック"/>
      <family val="2"/>
    </font>
    <font>
      <b/>
      <sz val="11"/>
      <color indexed="52"/>
      <name val="ＭＳ Ｐゴシック"/>
      <family val="2"/>
    </font>
    <font>
      <b/>
      <sz val="18"/>
      <color theme="3"/>
      <name val="Cambria"/>
      <family val="2"/>
      <charset val="163"/>
      <scheme val="major"/>
    </font>
    <font>
      <b/>
      <sz val="11"/>
      <color indexed="8"/>
      <name val="ＭＳ Ｐゴシック"/>
      <family val="2"/>
    </font>
    <font>
      <sz val="11"/>
      <color indexed="17"/>
      <name val="ＭＳ Ｐゴシック"/>
      <family val="2"/>
    </font>
    <font>
      <b/>
      <sz val="11"/>
      <color theme="1"/>
      <name val="Calibri"/>
      <family val="2"/>
      <charset val="163"/>
      <scheme val="minor"/>
    </font>
    <font>
      <sz val="11"/>
      <color indexed="60"/>
      <name val="ＭＳ Ｐゴシック"/>
      <family val="2"/>
    </font>
    <font>
      <sz val="11"/>
      <color indexed="10"/>
      <name val="ＭＳ Ｐゴシック"/>
      <family val="2"/>
    </font>
    <font>
      <i/>
      <sz val="11"/>
      <color indexed="23"/>
      <name val="ＭＳ Ｐゴシック"/>
      <family val="2"/>
    </font>
    <font>
      <b/>
      <sz val="10"/>
      <name val="VN AvantGBook"/>
    </font>
    <font>
      <sz val="12"/>
      <name val=".VnTime"/>
      <family val="2"/>
    </font>
    <font>
      <sz val="8"/>
      <name val="VN Helvetica"/>
    </font>
    <font>
      <sz val="11"/>
      <color rgb="FFFF0000"/>
      <name val="Calibri"/>
      <family val="2"/>
      <charset val="163"/>
      <scheme val="minor"/>
    </font>
    <font>
      <sz val="11"/>
      <color indexed="20"/>
      <name val="ＭＳ Ｐゴシック"/>
      <family val="2"/>
    </font>
    <font>
      <sz val="14"/>
      <name val="뼻뮝"/>
      <family val="3"/>
      <charset val="129"/>
    </font>
    <font>
      <sz val="12"/>
      <name val="뼻뮝"/>
      <family val="1"/>
      <charset val="129"/>
    </font>
    <font>
      <sz val="12"/>
      <name val="바탕체"/>
      <family val="1"/>
      <charset val="129"/>
    </font>
    <font>
      <sz val="10"/>
      <name val="굴림체"/>
      <family val="3"/>
      <charset val="129"/>
    </font>
    <font>
      <sz val="12"/>
      <color theme="1"/>
      <name val="Times New Roman"/>
      <family val="2"/>
    </font>
    <font>
      <i/>
      <sz val="12"/>
      <color theme="1"/>
      <name val="Times New Roman"/>
      <family val="1"/>
    </font>
    <font>
      <u/>
      <sz val="12"/>
      <color theme="10"/>
      <name val="Times New Roman"/>
      <family val="2"/>
    </font>
    <font>
      <sz val="10"/>
      <color rgb="FF000000"/>
      <name val="Arial"/>
      <family val="2"/>
      <charset val="163"/>
    </font>
    <font>
      <sz val="10"/>
      <name val="Verdana"/>
      <family val="2"/>
    </font>
    <font>
      <sz val="11"/>
      <color indexed="8"/>
      <name val="Arial"/>
      <family val="2"/>
      <charset val="163"/>
    </font>
    <font>
      <b/>
      <sz val="28"/>
      <color theme="1"/>
      <name val="Cambria"/>
      <family val="1"/>
      <charset val="163"/>
      <scheme val="major"/>
    </font>
    <font>
      <sz val="11"/>
      <color theme="1"/>
      <name val="Cambria"/>
      <family val="1"/>
      <charset val="163"/>
      <scheme val="major"/>
    </font>
    <font>
      <b/>
      <sz val="11"/>
      <name val="Cambria"/>
      <family val="1"/>
      <charset val="163"/>
      <scheme val="major"/>
    </font>
    <font>
      <sz val="11"/>
      <name val="Cambria"/>
      <family val="1"/>
      <charset val="163"/>
      <scheme val="major"/>
    </font>
    <font>
      <sz val="12"/>
      <color theme="1"/>
      <name val="Cambria"/>
      <family val="1"/>
      <charset val="163"/>
      <scheme val="major"/>
    </font>
    <font>
      <sz val="10"/>
      <color theme="1"/>
      <name val="Cambria"/>
      <family val="1"/>
      <charset val="163"/>
      <scheme val="major"/>
    </font>
    <font>
      <sz val="11"/>
      <color theme="2" tint="-0.249977111117893"/>
      <name val="Cambria"/>
      <family val="1"/>
      <charset val="163"/>
      <scheme val="major"/>
    </font>
    <font>
      <i/>
      <sz val="11"/>
      <color theme="1"/>
      <name val="Cambria"/>
      <family val="1"/>
      <charset val="163"/>
      <scheme val="major"/>
    </font>
    <font>
      <b/>
      <sz val="11"/>
      <color theme="1"/>
      <name val="Cambria"/>
      <family val="1"/>
      <charset val="163"/>
      <scheme val="major"/>
    </font>
    <font>
      <sz val="8"/>
      <color theme="1"/>
      <name val="Cambria"/>
      <family val="1"/>
      <charset val="163"/>
      <scheme val="major"/>
    </font>
    <font>
      <i/>
      <sz val="11"/>
      <color theme="1"/>
      <name val="Times New Roman"/>
      <family val="1"/>
    </font>
    <font>
      <sz val="11"/>
      <color theme="1"/>
      <name val="Arial"/>
    </font>
    <font>
      <sz val="8"/>
      <color theme="1"/>
      <name val="Times New Roman"/>
      <family val="1"/>
    </font>
    <font>
      <i/>
      <sz val="11"/>
      <color theme="1"/>
      <name val="Calibri"/>
      <family val="2"/>
      <scheme val="minor"/>
    </font>
    <font>
      <sz val="10"/>
      <color theme="1"/>
      <name val="Times New Roman"/>
      <family val="1"/>
    </font>
    <font>
      <i/>
      <sz val="7"/>
      <color theme="1"/>
      <name val="Times New Roman"/>
      <family val="1"/>
    </font>
    <font>
      <b/>
      <sz val="9"/>
      <color indexed="81"/>
      <name val="Tahoma"/>
      <family val="2"/>
    </font>
    <font>
      <sz val="9"/>
      <color indexed="81"/>
      <name val="Tahoma"/>
      <family val="2"/>
    </font>
    <font>
      <b/>
      <sz val="8"/>
      <color indexed="81"/>
      <name val="Tahoma"/>
      <family val="2"/>
      <charset val="163"/>
    </font>
    <font>
      <sz val="8"/>
      <color indexed="81"/>
      <name val="Tahoma"/>
      <family val="2"/>
      <charset val="163"/>
    </font>
    <font>
      <b/>
      <sz val="18"/>
      <color theme="1"/>
      <name val="Times New Roman"/>
      <family val="1"/>
    </font>
    <font>
      <sz val="11"/>
      <name val="Times New Roman"/>
      <family val="1"/>
    </font>
    <font>
      <sz val="12"/>
      <name val="Times New Roman"/>
      <family val="1"/>
    </font>
    <font>
      <sz val="11"/>
      <color theme="0" tint="-0.34998626667073579"/>
      <name val="Times New Roman"/>
      <family val="1"/>
    </font>
    <font>
      <b/>
      <sz val="11"/>
      <color theme="0" tint="-0.34998626667073579"/>
      <name val="Times New Roman"/>
      <family val="1"/>
    </font>
    <font>
      <sz val="11"/>
      <color rgb="FFFF0000"/>
      <name val="Times New Roman"/>
      <family val="1"/>
    </font>
    <font>
      <sz val="11"/>
      <color theme="1"/>
      <name val="Times New Roman"/>
      <family val="1"/>
      <charset val="163"/>
    </font>
    <font>
      <sz val="11"/>
      <color rgb="FFFF0000"/>
      <name val="Times New Roman"/>
      <family val="1"/>
      <charset val="163"/>
    </font>
    <font>
      <b/>
      <i/>
      <sz val="11"/>
      <color theme="1"/>
      <name val="Times New Roman"/>
      <family val="1"/>
    </font>
    <font>
      <i/>
      <sz val="11"/>
      <color rgb="FF000000"/>
      <name val="Times New Roman"/>
      <family val="1"/>
    </font>
    <font>
      <b/>
      <i/>
      <sz val="11"/>
      <color rgb="FF000000"/>
      <name val="Times New Roman"/>
      <family val="1"/>
    </font>
    <font>
      <b/>
      <sz val="9"/>
      <color indexed="81"/>
      <name val="Tahoma"/>
    </font>
    <font>
      <sz val="9"/>
      <color indexed="81"/>
      <name val="Tahoma"/>
    </font>
    <font>
      <sz val="16"/>
      <color theme="1"/>
      <name val="Calibri"/>
      <family val="2"/>
      <charset val="163"/>
      <scheme val="minor"/>
    </font>
  </fonts>
  <fills count="84">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00B050"/>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rgb="FFCCFF9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FFFF00"/>
        <bgColor rgb="FFFFFF00"/>
      </patternFill>
    </fill>
    <fill>
      <patternFill patternType="solid">
        <fgColor rgb="FFF2DBDB"/>
        <bgColor rgb="FFF2DBDB"/>
      </patternFill>
    </fill>
    <fill>
      <patternFill patternType="solid">
        <fgColor theme="0"/>
        <bgColor theme="0"/>
      </patternFill>
    </fill>
    <fill>
      <patternFill patternType="solid">
        <fgColor rgb="FFFBD4B4"/>
        <bgColor rgb="FFFBD4B4"/>
      </patternFill>
    </fill>
    <fill>
      <patternFill patternType="solid">
        <fgColor theme="9" tint="0.59999389629810485"/>
        <bgColor rgb="FFFBD4B4"/>
      </patternFill>
    </fill>
    <fill>
      <patternFill patternType="solid">
        <fgColor rgb="FFFFFF00"/>
        <bgColor theme="0"/>
      </patternFill>
    </fill>
    <fill>
      <patternFill patternType="solid">
        <fgColor rgb="FFFFFF00"/>
        <bgColor rgb="FFFBD4B4"/>
      </patternFill>
    </fill>
    <fill>
      <patternFill patternType="solid">
        <fgColor theme="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217">
    <xf numFmtId="0" fontId="0" fillId="0" borderId="0"/>
    <xf numFmtId="0" fontId="1" fillId="0" borderId="0">
      <alignment vertical="center"/>
    </xf>
    <xf numFmtId="0" fontId="6" fillId="0" borderId="0"/>
    <xf numFmtId="0" fontId="4" fillId="0" borderId="0"/>
    <xf numFmtId="0" fontId="11"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12" fillId="44" borderId="0" applyNumberFormat="0" applyBorder="0" applyAlignment="0" applyProtection="0">
      <alignment vertical="center"/>
    </xf>
    <xf numFmtId="0" fontId="12" fillId="45" borderId="0" applyNumberFormat="0" applyBorder="0" applyAlignment="0" applyProtection="0">
      <alignment vertical="center"/>
    </xf>
    <xf numFmtId="0" fontId="12" fillId="46" borderId="0" applyNumberFormat="0" applyBorder="0" applyAlignment="0" applyProtection="0">
      <alignment vertical="center"/>
    </xf>
    <xf numFmtId="0" fontId="12" fillId="47" borderId="0" applyNumberFormat="0" applyBorder="0" applyAlignment="0" applyProtection="0">
      <alignment vertical="center"/>
    </xf>
    <xf numFmtId="0" fontId="12" fillId="48" borderId="0" applyNumberFormat="0" applyBorder="0" applyAlignment="0" applyProtection="0">
      <alignment vertical="center"/>
    </xf>
    <xf numFmtId="0" fontId="12" fillId="49" borderId="0" applyNumberFormat="0" applyBorder="0" applyAlignment="0" applyProtection="0">
      <alignment vertical="center"/>
    </xf>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12" fillId="50" borderId="0" applyNumberFormat="0" applyBorder="0" applyAlignment="0" applyProtection="0">
      <alignment vertical="center"/>
    </xf>
    <xf numFmtId="0" fontId="12" fillId="51" borderId="0" applyNumberFormat="0" applyBorder="0" applyAlignment="0" applyProtection="0">
      <alignment vertical="center"/>
    </xf>
    <xf numFmtId="0" fontId="12" fillId="52" borderId="0" applyNumberFormat="0" applyBorder="0" applyAlignment="0" applyProtection="0">
      <alignment vertical="center"/>
    </xf>
    <xf numFmtId="0" fontId="12" fillId="47" borderId="0" applyNumberFormat="0" applyBorder="0" applyAlignment="0" applyProtection="0">
      <alignment vertical="center"/>
    </xf>
    <xf numFmtId="0" fontId="12" fillId="50" borderId="0" applyNumberFormat="0" applyBorder="0" applyAlignment="0" applyProtection="0">
      <alignment vertical="center"/>
    </xf>
    <xf numFmtId="0" fontId="12" fillId="53" borderId="0" applyNumberFormat="0" applyBorder="0" applyAlignment="0" applyProtection="0">
      <alignment vertical="center"/>
    </xf>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4" fillId="54" borderId="0" applyNumberFormat="0" applyBorder="0" applyAlignment="0" applyProtection="0">
      <alignment vertical="center"/>
    </xf>
    <xf numFmtId="0" fontId="14" fillId="51" borderId="0" applyNumberFormat="0" applyBorder="0" applyAlignment="0" applyProtection="0">
      <alignment vertical="center"/>
    </xf>
    <xf numFmtId="0" fontId="14" fillId="52" borderId="0" applyNumberFormat="0" applyBorder="0" applyAlignment="0" applyProtection="0">
      <alignment vertical="center"/>
    </xf>
    <xf numFmtId="0" fontId="14" fillId="55" borderId="0" applyNumberFormat="0" applyBorder="0" applyAlignment="0" applyProtection="0">
      <alignment vertical="center"/>
    </xf>
    <xf numFmtId="0" fontId="14" fillId="56" borderId="0" applyNumberFormat="0" applyBorder="0" applyAlignment="0" applyProtection="0">
      <alignment vertical="center"/>
    </xf>
    <xf numFmtId="0" fontId="14" fillId="57" borderId="0" applyNumberFormat="0" applyBorder="0" applyAlignment="0" applyProtection="0">
      <alignment vertical="center"/>
    </xf>
    <xf numFmtId="0" fontId="13" fillId="11" borderId="0" applyNumberFormat="0" applyBorder="0" applyAlignment="0" applyProtection="0"/>
    <xf numFmtId="0" fontId="13" fillId="15" borderId="0" applyNumberFormat="0" applyBorder="0" applyAlignment="0" applyProtection="0"/>
    <xf numFmtId="0" fontId="5" fillId="15" borderId="0" applyNumberFormat="0" applyBorder="0" applyAlignment="0" applyProtection="0"/>
    <xf numFmtId="0" fontId="13" fillId="19" borderId="0" applyNumberFormat="0" applyBorder="0" applyAlignment="0" applyProtection="0"/>
    <xf numFmtId="0" fontId="5"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0" fontId="16" fillId="6" borderId="0" applyNumberFormat="0" applyBorder="0" applyAlignment="0" applyProtection="0"/>
    <xf numFmtId="168" fontId="11" fillId="0" borderId="0" applyFont="0" applyFill="0" applyBorder="0" applyAlignment="0" applyProtection="0"/>
    <xf numFmtId="0" fontId="17" fillId="0" borderId="0"/>
    <xf numFmtId="0" fontId="18" fillId="8" borderId="13" applyNumberFormat="0" applyAlignment="0" applyProtection="0"/>
    <xf numFmtId="0" fontId="19" fillId="9" borderId="16" applyNumberFormat="0" applyAlignment="0" applyProtection="0"/>
    <xf numFmtId="169" fontId="6" fillId="0" borderId="0" applyFont="0" applyFill="0" applyBorder="0" applyAlignment="0" applyProtection="0"/>
    <xf numFmtId="169" fontId="4" fillId="0" borderId="0" applyFont="0" applyFill="0" applyBorder="0" applyAlignment="0" applyProtection="0"/>
    <xf numFmtId="43" fontId="6" fillId="0" borderId="0" applyFont="0" applyFill="0" applyBorder="0" applyAlignment="0" applyProtection="0"/>
    <xf numFmtId="169" fontId="20" fillId="0" borderId="0" applyFont="0" applyFill="0" applyBorder="0" applyAlignment="0" applyProtection="0"/>
    <xf numFmtId="43" fontId="4" fillId="0" borderId="0" applyFont="0" applyFill="0" applyBorder="0" applyAlignment="0" applyProtection="0"/>
    <xf numFmtId="169" fontId="20" fillId="0" borderId="0" applyFont="0" applyFill="0" applyBorder="0" applyAlignment="0" applyProtection="0"/>
    <xf numFmtId="3" fontId="21" fillId="0" borderId="0" applyFont="0" applyFill="0" applyBorder="0" applyAlignment="0" applyProtection="0"/>
    <xf numFmtId="170" fontId="21"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171" fontId="11" fillId="0" borderId="0" applyFont="0" applyFill="0" applyBorder="0" applyAlignment="0" applyProtection="0"/>
    <xf numFmtId="0" fontId="22" fillId="58" borderId="19" applyNumberFormat="0" applyAlignment="0" applyProtection="0">
      <alignment vertical="center"/>
    </xf>
    <xf numFmtId="0" fontId="23" fillId="49" borderId="20" applyNumberFormat="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2" fontId="11" fillId="0" borderId="0" applyFont="0" applyFill="0" applyBorder="0" applyAlignment="0" applyProtection="0"/>
    <xf numFmtId="2" fontId="21" fillId="0" borderId="0" applyFont="0" applyFill="0" applyBorder="0" applyAlignment="0" applyProtection="0"/>
    <xf numFmtId="0" fontId="21" fillId="59" borderId="24" applyNumberFormat="0" applyFont="0" applyAlignment="0" applyProtection="0">
      <alignment vertical="center"/>
    </xf>
    <xf numFmtId="0" fontId="28" fillId="2" borderId="0" applyNumberFormat="0" applyBorder="0" applyAlignment="0" applyProtection="0"/>
    <xf numFmtId="0" fontId="29" fillId="0" borderId="25" applyNumberFormat="0" applyAlignment="0" applyProtection="0">
      <alignment horizontal="left" vertical="center"/>
    </xf>
    <xf numFmtId="0" fontId="29" fillId="0" borderId="3">
      <alignment horizontal="left" vertical="center"/>
    </xf>
    <xf numFmtId="0" fontId="30" fillId="0" borderId="10" applyNumberFormat="0" applyFill="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7" borderId="13" applyNumberFormat="0" applyAlignment="0" applyProtection="0"/>
    <xf numFmtId="0" fontId="41" fillId="60" borderId="26" applyNumberFormat="0" applyAlignment="0" applyProtection="0">
      <alignment vertical="center"/>
    </xf>
    <xf numFmtId="0" fontId="42" fillId="0" borderId="0"/>
    <xf numFmtId="0" fontId="43" fillId="0" borderId="15" applyNumberFormat="0" applyFill="0" applyAlignment="0" applyProtection="0"/>
    <xf numFmtId="0" fontId="44" fillId="5" borderId="0" applyNumberFormat="0" applyBorder="0" applyAlignment="0" applyProtection="0"/>
    <xf numFmtId="0" fontId="14" fillId="61" borderId="0" applyNumberFormat="0" applyBorder="0" applyAlignment="0" applyProtection="0">
      <alignment vertical="center"/>
    </xf>
    <xf numFmtId="0" fontId="14" fillId="62" borderId="0" applyNumberFormat="0" applyBorder="0" applyAlignment="0" applyProtection="0">
      <alignment vertical="center"/>
    </xf>
    <xf numFmtId="0" fontId="14" fillId="63" borderId="0" applyNumberFormat="0" applyBorder="0" applyAlignment="0" applyProtection="0">
      <alignment vertical="center"/>
    </xf>
    <xf numFmtId="0" fontId="14" fillId="55" borderId="0" applyNumberFormat="0" applyBorder="0" applyAlignment="0" applyProtection="0">
      <alignment vertical="center"/>
    </xf>
    <xf numFmtId="0" fontId="14" fillId="56" borderId="0" applyNumberFormat="0" applyBorder="0" applyAlignment="0" applyProtection="0">
      <alignment vertical="center"/>
    </xf>
    <xf numFmtId="0" fontId="14" fillId="64" borderId="0" applyNumberFormat="0" applyBorder="0" applyAlignment="0" applyProtection="0">
      <alignment vertical="center"/>
    </xf>
    <xf numFmtId="0" fontId="6" fillId="0" borderId="0"/>
    <xf numFmtId="0" fontId="21" fillId="0" borderId="0"/>
    <xf numFmtId="0" fontId="45" fillId="0" borderId="0"/>
    <xf numFmtId="0" fontId="11" fillId="0" borderId="0"/>
    <xf numFmtId="0" fontId="46" fillId="0" borderId="0"/>
    <xf numFmtId="0" fontId="11" fillId="0" borderId="0"/>
    <xf numFmtId="0" fontId="47" fillId="0" borderId="0"/>
    <xf numFmtId="0" fontId="11" fillId="0" borderId="0"/>
    <xf numFmtId="0" fontId="11" fillId="0" borderId="0"/>
    <xf numFmtId="0" fontId="21" fillId="0" borderId="0"/>
    <xf numFmtId="0" fontId="21" fillId="0" borderId="0"/>
    <xf numFmtId="0" fontId="11" fillId="0" borderId="0"/>
    <xf numFmtId="0" fontId="4" fillId="0" borderId="0"/>
    <xf numFmtId="0" fontId="48" fillId="0" borderId="0"/>
    <xf numFmtId="0" fontId="20" fillId="0" borderId="0"/>
    <xf numFmtId="0" fontId="4" fillId="0" borderId="0"/>
    <xf numFmtId="0" fontId="1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4" fillId="0" borderId="0"/>
    <xf numFmtId="0" fontId="20" fillId="0" borderId="0"/>
    <xf numFmtId="0" fontId="11" fillId="0" borderId="0"/>
    <xf numFmtId="0" fontId="21" fillId="0" borderId="0"/>
    <xf numFmtId="0" fontId="21" fillId="0" borderId="0"/>
    <xf numFmtId="0" fontId="11" fillId="0" borderId="0"/>
    <xf numFmtId="0" fontId="4" fillId="0" borderId="0"/>
    <xf numFmtId="0" fontId="49" fillId="0" borderId="0">
      <alignment vertical="center"/>
    </xf>
    <xf numFmtId="0" fontId="6" fillId="0" borderId="0"/>
    <xf numFmtId="0" fontId="21" fillId="0" borderId="0"/>
    <xf numFmtId="0" fontId="4" fillId="0" borderId="0"/>
    <xf numFmtId="0" fontId="6" fillId="0" borderId="0"/>
    <xf numFmtId="0" fontId="50" fillId="0" borderId="0"/>
    <xf numFmtId="171" fontId="11" fillId="0" borderId="0"/>
    <xf numFmtId="0" fontId="21" fillId="0" borderId="0"/>
    <xf numFmtId="171" fontId="51" fillId="0" borderId="0"/>
    <xf numFmtId="0" fontId="6" fillId="10" borderId="17" applyNumberFormat="0" applyFont="0" applyAlignment="0" applyProtection="0"/>
    <xf numFmtId="0" fontId="52" fillId="0" borderId="27" applyNumberFormat="0" applyFill="0" applyAlignment="0" applyProtection="0">
      <alignment vertical="center"/>
    </xf>
    <xf numFmtId="0" fontId="53" fillId="8" borderId="14" applyNumberFormat="0" applyAlignment="0" applyProtection="0"/>
    <xf numFmtId="9" fontId="4" fillId="0" borderId="0" applyFont="0" applyFill="0" applyBorder="0" applyAlignment="0" applyProtection="0"/>
    <xf numFmtId="9" fontId="45" fillId="0" borderId="0" applyFont="0" applyFill="0" applyBorder="0" applyAlignment="0" applyProtection="0"/>
    <xf numFmtId="3" fontId="11" fillId="0" borderId="0" applyFont="0" applyFill="0" applyBorder="0" applyAlignment="0" applyProtection="0"/>
    <xf numFmtId="0" fontId="20" fillId="0" borderId="0"/>
    <xf numFmtId="0" fontId="20" fillId="0" borderId="0" applyFill="0"/>
    <xf numFmtId="0" fontId="54" fillId="0" borderId="0" applyNumberFormat="0" applyFill="0" applyBorder="0" applyAlignment="0" applyProtection="0">
      <alignment vertical="center"/>
    </xf>
    <xf numFmtId="0" fontId="55" fillId="58" borderId="20" applyNumberFormat="0" applyAlignment="0" applyProtection="0">
      <alignment vertical="center"/>
    </xf>
    <xf numFmtId="0" fontId="56" fillId="0" borderId="0" applyNumberFormat="0" applyFill="0" applyBorder="0" applyAlignment="0" applyProtection="0"/>
    <xf numFmtId="0" fontId="57" fillId="0" borderId="28" applyNumberFormat="0" applyFill="0" applyAlignment="0" applyProtection="0">
      <alignment vertical="center"/>
    </xf>
    <xf numFmtId="0" fontId="58" fillId="46" borderId="0" applyNumberFormat="0" applyBorder="0" applyAlignment="0" applyProtection="0">
      <alignment vertical="center"/>
    </xf>
    <xf numFmtId="0" fontId="59" fillId="0" borderId="18" applyNumberFormat="0" applyFill="0" applyAlignment="0" applyProtection="0"/>
    <xf numFmtId="0" fontId="60" fillId="65"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7"/>
    <xf numFmtId="0" fontId="64" fillId="0" borderId="8">
      <alignment horizontal="left" vertical="top"/>
    </xf>
    <xf numFmtId="0" fontId="65" fillId="0" borderId="8">
      <alignment horizontal="left" vertical="center"/>
    </xf>
    <xf numFmtId="0" fontId="66" fillId="0" borderId="0" applyNumberFormat="0" applyFill="0" applyBorder="0" applyAlignment="0" applyProtection="0"/>
    <xf numFmtId="0" fontId="67" fillId="45" borderId="0" applyNumberFormat="0" applyBorder="0" applyAlignment="0" applyProtection="0">
      <alignment vertical="center"/>
    </xf>
    <xf numFmtId="40" fontId="68" fillId="0" borderId="0" applyFont="0" applyFill="0" applyBorder="0" applyAlignment="0" applyProtection="0"/>
    <xf numFmtId="38"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10" fontId="21" fillId="0" borderId="0" applyFont="0" applyFill="0" applyBorder="0" applyAlignment="0" applyProtection="0"/>
    <xf numFmtId="0" fontId="69" fillId="0" borderId="0"/>
    <xf numFmtId="172" fontId="21" fillId="0" borderId="0" applyFont="0" applyFill="0" applyBorder="0" applyAlignment="0" applyProtection="0"/>
    <xf numFmtId="173" fontId="21" fillId="0" borderId="0" applyFont="0" applyFill="0" applyBorder="0" applyAlignment="0" applyProtection="0"/>
    <xf numFmtId="174" fontId="70" fillId="0" borderId="0" applyFont="0" applyFill="0" applyBorder="0" applyAlignment="0" applyProtection="0"/>
    <xf numFmtId="175" fontId="70" fillId="0" borderId="0" applyFont="0" applyFill="0" applyBorder="0" applyAlignment="0" applyProtection="0"/>
    <xf numFmtId="0" fontId="71" fillId="0" borderId="0"/>
    <xf numFmtId="0" fontId="72" fillId="0" borderId="0"/>
    <xf numFmtId="0" fontId="72" fillId="0" borderId="0"/>
    <xf numFmtId="0" fontId="74" fillId="0" borderId="0" applyNumberFormat="0" applyFill="0" applyBorder="0" applyAlignment="0" applyProtection="0">
      <alignment vertical="top"/>
      <protection locked="0"/>
    </xf>
    <xf numFmtId="0" fontId="6" fillId="0" borderId="0"/>
    <xf numFmtId="0" fontId="6" fillId="0" borderId="0"/>
    <xf numFmtId="0" fontId="64" fillId="0" borderId="0" applyFill="0"/>
    <xf numFmtId="43" fontId="11" fillId="0" borderId="0" applyFont="0" applyFill="0" applyBorder="0" applyAlignment="0" applyProtection="0"/>
    <xf numFmtId="43" fontId="75" fillId="0" borderId="0" applyFont="0" applyFill="0" applyBorder="0" applyAlignment="0" applyProtection="0"/>
    <xf numFmtId="43" fontId="3" fillId="0" borderId="0" applyFont="0" applyFill="0" applyBorder="0" applyAlignment="0" applyProtection="0"/>
    <xf numFmtId="44" fontId="76" fillId="0" borderId="0" applyFont="0" applyFill="0" applyBorder="0" applyAlignment="0" applyProtection="0"/>
    <xf numFmtId="176" fontId="76" fillId="0" borderId="0" applyFont="0" applyFill="0" applyBorder="0" applyAlignment="0" applyProtection="0"/>
    <xf numFmtId="176" fontId="76" fillId="0" borderId="0" applyFont="0" applyFill="0" applyBorder="0" applyAlignment="0" applyProtection="0"/>
    <xf numFmtId="176" fontId="76" fillId="0" borderId="0" applyFont="0" applyFill="0" applyBorder="0" applyAlignment="0" applyProtection="0"/>
    <xf numFmtId="176" fontId="76" fillId="0" borderId="0" applyFont="0" applyFill="0" applyBorder="0" applyAlignment="0" applyProtection="0"/>
    <xf numFmtId="0" fontId="77" fillId="0" borderId="0"/>
    <xf numFmtId="0" fontId="48" fillId="0" borderId="0"/>
    <xf numFmtId="0" fontId="6" fillId="0" borderId="0"/>
    <xf numFmtId="0" fontId="75" fillId="0" borderId="0"/>
    <xf numFmtId="9" fontId="6" fillId="0" borderId="0" applyFon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xf numFmtId="43" fontId="4" fillId="0" borderId="0" applyFont="0" applyFill="0" applyBorder="0" applyAlignment="0" applyProtection="0"/>
    <xf numFmtId="0" fontId="46" fillId="0" borderId="0"/>
    <xf numFmtId="0" fontId="75" fillId="0" borderId="0"/>
    <xf numFmtId="0" fontId="4" fillId="0" borderId="0"/>
    <xf numFmtId="0" fontId="4" fillId="0" borderId="0"/>
    <xf numFmtId="0" fontId="4" fillId="0" borderId="0"/>
    <xf numFmtId="0" fontId="89" fillId="0" borderId="0"/>
  </cellStyleXfs>
  <cellXfs count="635">
    <xf numFmtId="0" fontId="0" fillId="0" borderId="0" xfId="0"/>
    <xf numFmtId="0" fontId="6" fillId="3" borderId="0" xfId="113" applyFill="1"/>
    <xf numFmtId="0" fontId="79" fillId="3" borderId="0" xfId="113" applyFont="1" applyFill="1"/>
    <xf numFmtId="0" fontId="79" fillId="3" borderId="33" xfId="113" applyFont="1" applyFill="1" applyBorder="1" applyAlignment="1">
      <alignment horizontal="center"/>
    </xf>
    <xf numFmtId="0" fontId="82" fillId="0" borderId="33" xfId="3" applyFont="1" applyBorder="1" applyAlignment="1">
      <alignment horizontal="center" vertical="center"/>
    </xf>
    <xf numFmtId="0" fontId="82" fillId="0" borderId="33" xfId="3" applyFont="1" applyBorder="1"/>
    <xf numFmtId="0" fontId="85" fillId="3" borderId="0" xfId="113" applyFont="1" applyFill="1"/>
    <xf numFmtId="0" fontId="86" fillId="3" borderId="33" xfId="113" applyFont="1" applyFill="1" applyBorder="1" applyAlignment="1">
      <alignment horizontal="center"/>
    </xf>
    <xf numFmtId="0" fontId="79" fillId="3" borderId="0" xfId="113" applyFont="1" applyFill="1" applyAlignment="1">
      <alignment horizontal="center"/>
    </xf>
    <xf numFmtId="0" fontId="86" fillId="3" borderId="0" xfId="113" applyFont="1" applyFill="1"/>
    <xf numFmtId="0" fontId="79" fillId="3" borderId="0" xfId="113" applyFont="1" applyFill="1" applyAlignment="1">
      <alignment wrapText="1"/>
    </xf>
    <xf numFmtId="0" fontId="79" fillId="3" borderId="0" xfId="113" applyFont="1" applyFill="1" applyAlignment="1">
      <alignment horizontal="center" vertical="center" wrapText="1"/>
    </xf>
    <xf numFmtId="0" fontId="79" fillId="40" borderId="0" xfId="113" applyFont="1" applyFill="1" applyAlignment="1">
      <alignment horizontal="center" vertical="center" wrapText="1"/>
    </xf>
    <xf numFmtId="0" fontId="79" fillId="43" borderId="0" xfId="113" applyFont="1" applyFill="1" applyAlignment="1">
      <alignment horizontal="center" vertical="center" wrapText="1"/>
    </xf>
    <xf numFmtId="0" fontId="79" fillId="42" borderId="0" xfId="113" applyFont="1" applyFill="1" applyAlignment="1">
      <alignment horizontal="center" vertical="center" wrapText="1"/>
    </xf>
    <xf numFmtId="9" fontId="79" fillId="3" borderId="0" xfId="206" applyFont="1" applyFill="1" applyAlignment="1">
      <alignment horizontal="center" vertical="center" wrapText="1"/>
    </xf>
    <xf numFmtId="0" fontId="79" fillId="3" borderId="0" xfId="113" applyFont="1" applyFill="1" applyAlignment="1">
      <alignment horizontal="center" wrapText="1"/>
    </xf>
    <xf numFmtId="0" fontId="7" fillId="3" borderId="0" xfId="113" applyFont="1" applyFill="1" applyBorder="1" applyAlignment="1">
      <alignment vertical="center" wrapText="1"/>
    </xf>
    <xf numFmtId="0" fontId="7" fillId="3" borderId="0" xfId="113" applyFont="1" applyFill="1" applyBorder="1" applyAlignment="1">
      <alignment vertical="center"/>
    </xf>
    <xf numFmtId="0" fontId="88" fillId="3" borderId="0" xfId="113" applyFont="1" applyFill="1" applyBorder="1" applyAlignment="1">
      <alignment vertical="center"/>
    </xf>
    <xf numFmtId="0" fontId="8" fillId="35" borderId="0" xfId="113" applyFont="1" applyFill="1" applyBorder="1" applyAlignment="1">
      <alignment vertical="center"/>
    </xf>
    <xf numFmtId="0" fontId="7" fillId="35" borderId="0" xfId="113" applyFont="1" applyFill="1" applyBorder="1" applyAlignment="1">
      <alignment vertical="center" wrapText="1"/>
    </xf>
    <xf numFmtId="0" fontId="88" fillId="0" borderId="0" xfId="113" applyFont="1"/>
    <xf numFmtId="0" fontId="10" fillId="3" borderId="0" xfId="113" applyFont="1" applyFill="1" applyBorder="1" applyAlignment="1">
      <alignment vertical="center"/>
    </xf>
    <xf numFmtId="0" fontId="7" fillId="3" borderId="0" xfId="113" applyFont="1" applyFill="1" applyBorder="1" applyAlignment="1">
      <alignment horizontal="center" vertical="center" wrapText="1"/>
    </xf>
    <xf numFmtId="0" fontId="10" fillId="3" borderId="0" xfId="113" applyFont="1" applyFill="1" applyBorder="1" applyAlignment="1">
      <alignment horizontal="center" vertical="center" wrapText="1"/>
    </xf>
    <xf numFmtId="0" fontId="7" fillId="4" borderId="0" xfId="113" applyFont="1" applyFill="1" applyBorder="1" applyAlignment="1">
      <alignment vertical="center"/>
    </xf>
    <xf numFmtId="0" fontId="7" fillId="36" borderId="0" xfId="113" applyFont="1" applyFill="1" applyBorder="1" applyAlignment="1">
      <alignment vertical="center"/>
    </xf>
    <xf numFmtId="0" fontId="7" fillId="37" borderId="0" xfId="113" applyFont="1" applyFill="1" applyBorder="1" applyAlignment="1">
      <alignment vertical="center"/>
    </xf>
    <xf numFmtId="0" fontId="7" fillId="37" borderId="0" xfId="113" applyFont="1" applyFill="1" applyBorder="1" applyAlignment="1">
      <alignment vertical="center" wrapText="1"/>
    </xf>
    <xf numFmtId="0" fontId="7" fillId="38" borderId="0" xfId="113" applyFont="1" applyFill="1" applyBorder="1" applyAlignment="1">
      <alignment vertical="center"/>
    </xf>
    <xf numFmtId="0" fontId="7" fillId="37" borderId="0" xfId="113" applyFont="1" applyFill="1" applyBorder="1" applyAlignment="1">
      <alignment horizontal="left" vertical="center"/>
    </xf>
    <xf numFmtId="0" fontId="7" fillId="37" borderId="0" xfId="113" applyFont="1" applyFill="1" applyBorder="1" applyAlignment="1">
      <alignment horizontal="left" vertical="center" wrapText="1"/>
    </xf>
    <xf numFmtId="0" fontId="8" fillId="3" borderId="0" xfId="113" applyFont="1" applyFill="1" applyBorder="1" applyAlignment="1">
      <alignment horizontal="center" vertical="center" wrapText="1"/>
    </xf>
    <xf numFmtId="0" fontId="8" fillId="3" borderId="0" xfId="113" applyFont="1" applyFill="1" applyBorder="1" applyAlignment="1">
      <alignment vertical="center" wrapText="1"/>
    </xf>
    <xf numFmtId="0" fontId="2" fillId="3" borderId="0" xfId="113" applyFont="1" applyFill="1" applyBorder="1" applyAlignment="1">
      <alignment horizontal="left" vertical="center"/>
    </xf>
    <xf numFmtId="0" fontId="2" fillId="3" borderId="0" xfId="113" applyFont="1" applyFill="1" applyBorder="1" applyAlignment="1">
      <alignment vertical="center"/>
    </xf>
    <xf numFmtId="0" fontId="73" fillId="3" borderId="0" xfId="113" applyFont="1" applyFill="1" applyBorder="1" applyAlignment="1">
      <alignment horizontal="left" vertical="center"/>
    </xf>
    <xf numFmtId="0" fontId="7" fillId="3" borderId="0" xfId="113" applyFont="1" applyFill="1" applyBorder="1" applyAlignment="1">
      <alignment horizontal="center" vertical="center"/>
    </xf>
    <xf numFmtId="0" fontId="8" fillId="3" borderId="0" xfId="113" applyFont="1" applyFill="1" applyBorder="1" applyAlignment="1">
      <alignment vertical="center"/>
    </xf>
    <xf numFmtId="0" fontId="10" fillId="3" borderId="1" xfId="113" applyFont="1" applyFill="1" applyBorder="1" applyAlignment="1">
      <alignment horizontal="center" vertical="center" wrapText="1"/>
    </xf>
    <xf numFmtId="0" fontId="7" fillId="0" borderId="1" xfId="113" applyFont="1" applyFill="1" applyBorder="1" applyAlignment="1">
      <alignment horizontal="center" vertical="center" wrapText="1"/>
    </xf>
    <xf numFmtId="0" fontId="7" fillId="0" borderId="1" xfId="113" applyFont="1" applyFill="1" applyBorder="1" applyAlignment="1">
      <alignment horizontal="left" vertical="center" wrapText="1"/>
    </xf>
    <xf numFmtId="0" fontId="7" fillId="0" borderId="1" xfId="113" applyFont="1" applyBorder="1" applyAlignment="1">
      <alignment horizontal="center" vertical="center" wrapText="1"/>
    </xf>
    <xf numFmtId="0" fontId="82" fillId="0" borderId="31" xfId="3" applyFont="1" applyBorder="1" applyAlignment="1">
      <alignment horizontal="center" vertical="center" wrapText="1"/>
    </xf>
    <xf numFmtId="0" fontId="2" fillId="3" borderId="1" xfId="113" applyFont="1" applyFill="1" applyBorder="1" applyAlignment="1">
      <alignment horizontal="center" vertical="center" wrapText="1"/>
    </xf>
    <xf numFmtId="0" fontId="7" fillId="3" borderId="1" xfId="113" applyFont="1" applyFill="1" applyBorder="1" applyAlignment="1">
      <alignment vertical="center" wrapText="1"/>
    </xf>
    <xf numFmtId="0" fontId="8" fillId="69" borderId="0" xfId="113" applyFont="1" applyFill="1" applyBorder="1" applyAlignment="1">
      <alignment vertical="center"/>
    </xf>
    <xf numFmtId="0" fontId="8" fillId="69" borderId="0" xfId="113" applyFont="1" applyFill="1" applyBorder="1" applyAlignment="1">
      <alignment horizontal="center" vertical="center" wrapText="1"/>
    </xf>
    <xf numFmtId="0" fontId="7" fillId="69" borderId="0" xfId="113" applyFont="1" applyFill="1" applyBorder="1" applyAlignment="1">
      <alignment vertical="center"/>
    </xf>
    <xf numFmtId="0" fontId="8" fillId="69" borderId="0" xfId="113" applyFont="1" applyFill="1" applyBorder="1" applyAlignment="1">
      <alignment vertical="center" wrapText="1"/>
    </xf>
    <xf numFmtId="0" fontId="8" fillId="70" borderId="1" xfId="113" applyFont="1" applyFill="1" applyBorder="1" applyAlignment="1">
      <alignment horizontal="center" vertical="center" wrapText="1"/>
    </xf>
    <xf numFmtId="0" fontId="8" fillId="70" borderId="1" xfId="113" applyFont="1" applyFill="1" applyBorder="1" applyAlignment="1">
      <alignment vertical="center" wrapText="1"/>
    </xf>
    <xf numFmtId="0" fontId="10" fillId="70" borderId="1" xfId="113" applyFont="1" applyFill="1" applyBorder="1" applyAlignment="1">
      <alignment vertical="center"/>
    </xf>
    <xf numFmtId="0" fontId="8" fillId="3" borderId="1" xfId="113" applyFont="1" applyFill="1" applyBorder="1" applyAlignment="1">
      <alignment horizontal="center" vertical="center" wrapText="1"/>
    </xf>
    <xf numFmtId="0" fontId="90" fillId="3" borderId="1" xfId="113" applyFont="1" applyFill="1" applyBorder="1" applyAlignment="1">
      <alignment vertical="center" wrapText="1"/>
    </xf>
    <xf numFmtId="0" fontId="7" fillId="3" borderId="1" xfId="113" applyFont="1" applyFill="1" applyBorder="1" applyAlignment="1">
      <alignment vertical="center"/>
    </xf>
    <xf numFmtId="0" fontId="90" fillId="3" borderId="0" xfId="113" applyFont="1" applyFill="1" applyBorder="1" applyAlignment="1">
      <alignment horizontal="center" vertical="center" wrapText="1"/>
    </xf>
    <xf numFmtId="0" fontId="90" fillId="3" borderId="0" xfId="113" applyFont="1" applyFill="1" applyBorder="1" applyAlignment="1">
      <alignment vertical="center" wrapText="1"/>
    </xf>
    <xf numFmtId="0" fontId="8" fillId="39" borderId="0" xfId="113" applyFont="1" applyFill="1" applyBorder="1" applyAlignment="1">
      <alignment vertical="center"/>
    </xf>
    <xf numFmtId="0" fontId="7" fillId="39" borderId="0" xfId="113" applyFont="1" applyFill="1" applyBorder="1" applyAlignment="1">
      <alignment vertical="center" wrapText="1"/>
    </xf>
    <xf numFmtId="0" fontId="7" fillId="3" borderId="0" xfId="113" applyFont="1" applyFill="1" applyAlignment="1">
      <alignment vertical="center"/>
    </xf>
    <xf numFmtId="0" fontId="10" fillId="38" borderId="1" xfId="113" applyFont="1" applyFill="1" applyBorder="1" applyAlignment="1">
      <alignment horizontal="center" vertical="center" wrapText="1"/>
    </xf>
    <xf numFmtId="0" fontId="8" fillId="38" borderId="1" xfId="113" applyFont="1" applyFill="1" applyBorder="1" applyAlignment="1">
      <alignment horizontal="center" vertical="center" wrapText="1"/>
    </xf>
    <xf numFmtId="0" fontId="8" fillId="38" borderId="1" xfId="113" applyFont="1" applyFill="1" applyBorder="1" applyAlignment="1">
      <alignment vertical="center" wrapText="1"/>
    </xf>
    <xf numFmtId="0" fontId="10" fillId="38" borderId="1" xfId="113" applyFont="1" applyFill="1" applyBorder="1" applyAlignment="1">
      <alignment horizontal="center" vertical="center"/>
    </xf>
    <xf numFmtId="0" fontId="10" fillId="3" borderId="1" xfId="113" applyFont="1" applyFill="1" applyBorder="1" applyAlignment="1">
      <alignment horizontal="center" vertical="center"/>
    </xf>
    <xf numFmtId="0" fontId="7" fillId="3" borderId="1" xfId="113" applyFont="1" applyFill="1" applyBorder="1" applyAlignment="1">
      <alignment horizontal="center" vertical="center"/>
    </xf>
    <xf numFmtId="0" fontId="7" fillId="3" borderId="1" xfId="113" applyFont="1" applyFill="1" applyBorder="1" applyAlignment="1">
      <alignment horizontal="center" vertical="center" wrapText="1"/>
    </xf>
    <xf numFmtId="0" fontId="10" fillId="38" borderId="1" xfId="113" applyFont="1" applyFill="1" applyBorder="1" applyAlignment="1">
      <alignment vertical="center"/>
    </xf>
    <xf numFmtId="0" fontId="2" fillId="3" borderId="1" xfId="113" applyFont="1" applyFill="1" applyBorder="1" applyAlignment="1">
      <alignment vertical="center" wrapText="1"/>
    </xf>
    <xf numFmtId="0" fontId="10" fillId="41" borderId="1" xfId="113" applyFont="1" applyFill="1" applyBorder="1" applyAlignment="1">
      <alignment horizontal="center" vertical="center" wrapText="1"/>
    </xf>
    <xf numFmtId="0" fontId="2" fillId="41" borderId="1" xfId="113" applyFont="1" applyFill="1" applyBorder="1" applyAlignment="1">
      <alignment horizontal="center" vertical="center" wrapText="1"/>
    </xf>
    <xf numFmtId="0" fontId="7" fillId="0" borderId="1" xfId="113" applyFont="1" applyFill="1" applyBorder="1" applyAlignment="1">
      <alignment vertical="center" wrapText="1"/>
    </xf>
    <xf numFmtId="0" fontId="7" fillId="3" borderId="0" xfId="113" applyFont="1" applyFill="1" applyBorder="1" applyAlignment="1">
      <alignment horizontal="left" vertical="center" wrapText="1"/>
    </xf>
    <xf numFmtId="0" fontId="7" fillId="39" borderId="0" xfId="113" applyFont="1" applyFill="1" applyBorder="1" applyAlignment="1">
      <alignment vertical="center"/>
    </xf>
    <xf numFmtId="0" fontId="91" fillId="0" borderId="0" xfId="113" applyFont="1"/>
    <xf numFmtId="0" fontId="73" fillId="3" borderId="0" xfId="113" applyFont="1" applyFill="1" applyBorder="1" applyAlignment="1">
      <alignment vertical="center"/>
    </xf>
    <xf numFmtId="0" fontId="10" fillId="69" borderId="1" xfId="113" applyFont="1" applyFill="1" applyBorder="1" applyAlignment="1">
      <alignment vertical="center"/>
    </xf>
    <xf numFmtId="0" fontId="7" fillId="69" borderId="1" xfId="113" applyFont="1" applyFill="1" applyBorder="1" applyAlignment="1">
      <alignment vertical="center" wrapText="1"/>
    </xf>
    <xf numFmtId="0" fontId="7" fillId="69" borderId="1" xfId="113" applyFont="1" applyFill="1" applyBorder="1" applyAlignment="1">
      <alignment vertical="center"/>
    </xf>
    <xf numFmtId="0" fontId="2" fillId="40" borderId="1" xfId="113" applyFont="1" applyFill="1" applyBorder="1" applyAlignment="1">
      <alignment horizontal="center" vertical="center" wrapText="1"/>
    </xf>
    <xf numFmtId="0" fontId="7" fillId="3" borderId="0" xfId="113" applyFont="1" applyFill="1" applyBorder="1" applyAlignment="1">
      <alignment horizontal="right" vertical="center"/>
    </xf>
    <xf numFmtId="0" fontId="7" fillId="3" borderId="1" xfId="113" applyFont="1" applyFill="1" applyBorder="1" applyAlignment="1">
      <alignment horizontal="right" vertical="center"/>
    </xf>
    <xf numFmtId="0" fontId="2" fillId="3" borderId="1" xfId="113" applyFont="1" applyFill="1" applyBorder="1" applyAlignment="1">
      <alignment vertical="center"/>
    </xf>
    <xf numFmtId="0" fontId="2" fillId="0" borderId="1" xfId="113" applyFont="1" applyFill="1" applyBorder="1" applyAlignment="1">
      <alignment vertical="center" wrapText="1"/>
    </xf>
    <xf numFmtId="0" fontId="10" fillId="69" borderId="1" xfId="113" applyFont="1" applyFill="1" applyBorder="1" applyAlignment="1">
      <alignment horizontal="center" vertical="center" wrapText="1"/>
    </xf>
    <xf numFmtId="0" fontId="8" fillId="69" borderId="1" xfId="113" applyFont="1" applyFill="1" applyBorder="1" applyAlignment="1">
      <alignment horizontal="center" vertical="center" wrapText="1"/>
    </xf>
    <xf numFmtId="0" fontId="10" fillId="69" borderId="1" xfId="113" applyFont="1" applyFill="1" applyBorder="1" applyAlignment="1">
      <alignment horizontal="center" vertical="center"/>
    </xf>
    <xf numFmtId="0" fontId="8" fillId="3" borderId="0" xfId="113" applyFont="1" applyFill="1" applyBorder="1" applyAlignment="1">
      <alignment horizontal="left" vertical="center"/>
    </xf>
    <xf numFmtId="0" fontId="8" fillId="3" borderId="0" xfId="113" applyFont="1" applyFill="1" applyBorder="1" applyAlignment="1">
      <alignment horizontal="center" vertical="center"/>
    </xf>
    <xf numFmtId="0" fontId="7" fillId="71" borderId="1" xfId="113" applyFont="1" applyFill="1" applyBorder="1" applyAlignment="1">
      <alignment vertical="center"/>
    </xf>
    <xf numFmtId="0" fontId="7" fillId="71" borderId="1" xfId="113" applyFont="1" applyFill="1" applyBorder="1" applyAlignment="1">
      <alignment vertical="center" wrapText="1"/>
    </xf>
    <xf numFmtId="0" fontId="7" fillId="71" borderId="1" xfId="113" applyFont="1" applyFill="1" applyBorder="1" applyAlignment="1">
      <alignment horizontal="center" vertical="center" wrapText="1"/>
    </xf>
    <xf numFmtId="0" fontId="8" fillId="72" borderId="1" xfId="113" applyFont="1" applyFill="1" applyBorder="1" applyAlignment="1">
      <alignment horizontal="center" vertical="center" wrapText="1"/>
    </xf>
    <xf numFmtId="0" fontId="8" fillId="72" borderId="1" xfId="113" applyFont="1" applyFill="1" applyBorder="1" applyAlignment="1">
      <alignment vertical="center" wrapText="1"/>
    </xf>
    <xf numFmtId="0" fontId="10" fillId="72" borderId="1" xfId="113" applyFont="1" applyFill="1" applyBorder="1" applyAlignment="1">
      <alignment vertical="center" wrapText="1"/>
    </xf>
    <xf numFmtId="0" fontId="10" fillId="72" borderId="1" xfId="113" applyFont="1" applyFill="1" applyBorder="1" applyAlignment="1">
      <alignment vertical="center"/>
    </xf>
    <xf numFmtId="0" fontId="8" fillId="3" borderId="1" xfId="113" applyFont="1" applyFill="1" applyBorder="1" applyAlignment="1">
      <alignment vertical="center" wrapText="1"/>
    </xf>
    <xf numFmtId="0" fontId="92" fillId="3" borderId="1" xfId="113" applyFont="1" applyFill="1" applyBorder="1" applyAlignment="1">
      <alignment vertical="center" wrapText="1"/>
    </xf>
    <xf numFmtId="0" fontId="8" fillId="73" borderId="1" xfId="113" applyFont="1" applyFill="1" applyBorder="1" applyAlignment="1">
      <alignment horizontal="center" vertical="center" wrapText="1"/>
    </xf>
    <xf numFmtId="0" fontId="8" fillId="73" borderId="1" xfId="113" applyFont="1" applyFill="1" applyBorder="1" applyAlignment="1">
      <alignment vertical="center" wrapText="1"/>
    </xf>
    <xf numFmtId="0" fontId="10" fillId="73" borderId="1" xfId="113" applyFont="1" applyFill="1" applyBorder="1" applyAlignment="1">
      <alignment vertical="center" wrapText="1"/>
    </xf>
    <xf numFmtId="0" fontId="10" fillId="73" borderId="1" xfId="113" applyFont="1" applyFill="1" applyBorder="1" applyAlignment="1">
      <alignment vertical="center"/>
    </xf>
    <xf numFmtId="0" fontId="10" fillId="35" borderId="1" xfId="113" applyFont="1" applyFill="1" applyBorder="1" applyAlignment="1">
      <alignment vertical="center" wrapText="1"/>
    </xf>
    <xf numFmtId="0" fontId="10" fillId="35" borderId="1" xfId="113" applyFont="1" applyFill="1" applyBorder="1" applyAlignment="1">
      <alignment vertical="center"/>
    </xf>
    <xf numFmtId="0" fontId="2" fillId="35" borderId="1" xfId="113" applyFont="1" applyFill="1" applyBorder="1" applyAlignment="1">
      <alignment horizontal="center" vertical="center" wrapText="1"/>
    </xf>
    <xf numFmtId="0" fontId="7" fillId="3" borderId="1" xfId="113" applyFont="1" applyFill="1" applyBorder="1" applyAlignment="1">
      <alignment horizontal="left" vertical="center" wrapText="1"/>
    </xf>
    <xf numFmtId="0" fontId="7" fillId="35" borderId="1" xfId="113" applyFont="1" applyFill="1" applyBorder="1" applyAlignment="1">
      <alignment horizontal="center" vertical="center" wrapText="1"/>
    </xf>
    <xf numFmtId="0" fontId="10" fillId="35" borderId="0" xfId="113" applyFont="1" applyFill="1" applyBorder="1" applyAlignment="1">
      <alignment vertical="center"/>
    </xf>
    <xf numFmtId="0" fontId="2" fillId="35" borderId="0" xfId="113" applyFont="1" applyFill="1" applyBorder="1" applyAlignment="1">
      <alignment horizontal="left" vertical="center" wrapText="1"/>
    </xf>
    <xf numFmtId="0" fontId="10" fillId="42" borderId="1" xfId="204" applyFont="1" applyFill="1" applyBorder="1" applyAlignment="1">
      <alignment vertical="center" wrapText="1"/>
    </xf>
    <xf numFmtId="0" fontId="10" fillId="42" borderId="4" xfId="204" applyFont="1" applyFill="1" applyBorder="1" applyAlignment="1">
      <alignment vertical="center" wrapText="1"/>
    </xf>
    <xf numFmtId="0" fontId="7" fillId="42" borderId="1" xfId="204" applyFont="1" applyFill="1" applyBorder="1" applyAlignment="1">
      <alignment horizontal="center" vertical="center" wrapText="1"/>
    </xf>
    <xf numFmtId="0" fontId="10" fillId="3" borderId="44" xfId="204" applyFont="1" applyFill="1" applyBorder="1" applyAlignment="1">
      <alignment horizontal="center" vertical="center" wrapText="1"/>
    </xf>
    <xf numFmtId="0" fontId="10" fillId="3" borderId="46" xfId="204" applyFont="1" applyFill="1" applyBorder="1" applyAlignment="1">
      <alignment horizontal="center" vertical="center" wrapText="1"/>
    </xf>
    <xf numFmtId="0" fontId="7" fillId="3" borderId="1" xfId="204" applyFont="1" applyFill="1" applyBorder="1" applyAlignment="1">
      <alignment horizontal="center" vertical="center"/>
    </xf>
    <xf numFmtId="0" fontId="7" fillId="3" borderId="2" xfId="204" applyFont="1" applyFill="1" applyBorder="1" applyAlignment="1">
      <alignment horizontal="center" vertical="center" wrapText="1"/>
    </xf>
    <xf numFmtId="0" fontId="7" fillId="3" borderId="1" xfId="204" applyFont="1" applyFill="1" applyBorder="1" applyAlignment="1">
      <alignment horizontal="center" vertical="center" wrapText="1"/>
    </xf>
    <xf numFmtId="0" fontId="10" fillId="42" borderId="1" xfId="113" applyFont="1" applyFill="1" applyBorder="1" applyAlignment="1">
      <alignment horizontal="center" vertical="center" wrapText="1"/>
    </xf>
    <xf numFmtId="0" fontId="10" fillId="42" borderId="1" xfId="113" applyFont="1" applyFill="1" applyBorder="1" applyAlignment="1">
      <alignment vertical="center" wrapText="1"/>
    </xf>
    <xf numFmtId="0" fontId="7" fillId="42" borderId="1" xfId="113" applyFont="1" applyFill="1" applyBorder="1" applyAlignment="1">
      <alignment horizontal="center" vertical="center" wrapText="1"/>
    </xf>
    <xf numFmtId="0" fontId="10" fillId="3" borderId="44" xfId="113" applyFont="1" applyFill="1" applyBorder="1" applyAlignment="1">
      <alignment horizontal="center" vertical="center" wrapText="1"/>
    </xf>
    <xf numFmtId="0" fontId="10" fillId="3" borderId="46" xfId="113" applyFont="1" applyFill="1" applyBorder="1" applyAlignment="1">
      <alignment horizontal="center" vertical="center" wrapText="1"/>
    </xf>
    <xf numFmtId="0" fontId="10" fillId="74" borderId="1" xfId="113" applyFont="1" applyFill="1" applyBorder="1" applyAlignment="1">
      <alignment vertical="center" wrapText="1"/>
    </xf>
    <xf numFmtId="0" fontId="10" fillId="74" borderId="1" xfId="113" applyFont="1" applyFill="1" applyBorder="1" applyAlignment="1">
      <alignment horizontal="center" vertical="center" wrapText="1"/>
    </xf>
    <xf numFmtId="0" fontId="7" fillId="0" borderId="1" xfId="113" applyFont="1" applyFill="1" applyBorder="1" applyAlignment="1">
      <alignment vertical="center"/>
    </xf>
    <xf numFmtId="0" fontId="10" fillId="0" borderId="1" xfId="113" applyFont="1" applyFill="1" applyBorder="1" applyAlignment="1">
      <alignment vertical="center" wrapText="1"/>
    </xf>
    <xf numFmtId="0" fontId="90" fillId="37" borderId="45" xfId="113" applyFont="1" applyFill="1" applyBorder="1" applyAlignment="1">
      <alignment vertical="center" wrapText="1"/>
    </xf>
    <xf numFmtId="0" fontId="90" fillId="37" borderId="0" xfId="113" applyFont="1" applyFill="1" applyAlignment="1">
      <alignment vertical="center" wrapText="1"/>
    </xf>
    <xf numFmtId="0" fontId="7" fillId="0" borderId="0" xfId="113" applyFont="1" applyFill="1" applyAlignment="1">
      <alignment vertical="center"/>
    </xf>
    <xf numFmtId="0" fontId="7" fillId="3" borderId="0" xfId="113" applyFont="1" applyFill="1" applyAlignment="1">
      <alignment vertical="center" wrapText="1"/>
    </xf>
    <xf numFmtId="0" fontId="90" fillId="37" borderId="7" xfId="113" applyFont="1" applyFill="1" applyBorder="1" applyAlignment="1">
      <alignment vertical="center" wrapText="1"/>
    </xf>
    <xf numFmtId="0" fontId="10" fillId="43" borderId="1" xfId="113" applyFont="1" applyFill="1" applyBorder="1" applyAlignment="1">
      <alignment horizontal="center" vertical="center"/>
    </xf>
    <xf numFmtId="0" fontId="10" fillId="43" borderId="1" xfId="113" applyFont="1" applyFill="1" applyBorder="1" applyAlignment="1">
      <alignment horizontal="center" vertical="center" wrapText="1"/>
    </xf>
    <xf numFmtId="0" fontId="7" fillId="43" borderId="1" xfId="113" applyFont="1" applyFill="1" applyBorder="1" applyAlignment="1">
      <alignment horizontal="center" vertical="center" wrapText="1"/>
    </xf>
    <xf numFmtId="0" fontId="7" fillId="3" borderId="0" xfId="204" applyFont="1" applyFill="1" applyBorder="1" applyAlignment="1">
      <alignment vertical="center" wrapText="1"/>
    </xf>
    <xf numFmtId="0" fontId="7" fillId="3" borderId="0" xfId="204" applyFont="1" applyFill="1" applyBorder="1" applyAlignment="1">
      <alignment horizontal="left" vertical="center" wrapText="1"/>
    </xf>
    <xf numFmtId="0" fontId="7" fillId="3" borderId="0" xfId="204" applyFont="1" applyFill="1" applyBorder="1" applyAlignment="1">
      <alignment vertical="center"/>
    </xf>
    <xf numFmtId="0" fontId="10" fillId="43" borderId="1" xfId="204" applyFont="1" applyFill="1" applyBorder="1" applyAlignment="1">
      <alignment horizontal="center" vertical="center" wrapText="1"/>
    </xf>
    <xf numFmtId="0" fontId="10" fillId="43" borderId="1" xfId="204" applyFont="1" applyFill="1" applyBorder="1" applyAlignment="1">
      <alignment horizontal="center" vertical="center"/>
    </xf>
    <xf numFmtId="0" fontId="10" fillId="3" borderId="1" xfId="204" applyFont="1" applyFill="1" applyBorder="1" applyAlignment="1">
      <alignment horizontal="center" vertical="center"/>
    </xf>
    <xf numFmtId="0" fontId="7" fillId="3" borderId="1" xfId="204" applyFont="1" applyFill="1" applyBorder="1" applyAlignment="1">
      <alignment vertical="center" wrapText="1"/>
    </xf>
    <xf numFmtId="0" fontId="88" fillId="3" borderId="0" xfId="113" applyFont="1" applyFill="1" applyBorder="1" applyAlignment="1">
      <alignment horizontal="left" vertical="center"/>
    </xf>
    <xf numFmtId="0" fontId="88" fillId="3" borderId="0" xfId="113" applyFont="1" applyFill="1" applyAlignment="1">
      <alignment horizontal="center" vertical="center"/>
    </xf>
    <xf numFmtId="0" fontId="8" fillId="3" borderId="0" xfId="113" applyFont="1" applyFill="1" applyAlignment="1">
      <alignment horizontal="center" vertical="center"/>
    </xf>
    <xf numFmtId="0" fontId="93" fillId="3" borderId="0" xfId="113" applyFont="1" applyFill="1" applyAlignment="1">
      <alignment horizontal="center" vertical="center"/>
    </xf>
    <xf numFmtId="0" fontId="2" fillId="0" borderId="0" xfId="113" applyFont="1"/>
    <xf numFmtId="0" fontId="73" fillId="0" borderId="0" xfId="113" applyFont="1" applyAlignment="1">
      <alignment horizontal="right"/>
    </xf>
    <xf numFmtId="0" fontId="8" fillId="41" borderId="0" xfId="113" applyFont="1" applyFill="1" applyAlignment="1">
      <alignment vertical="center"/>
    </xf>
    <xf numFmtId="9" fontId="2" fillId="0" borderId="0" xfId="113" applyNumberFormat="1" applyFont="1" applyAlignment="1">
      <alignment vertical="center"/>
    </xf>
    <xf numFmtId="0" fontId="2" fillId="0" borderId="0" xfId="113" applyFont="1" applyAlignment="1">
      <alignment horizontal="center" vertical="center"/>
    </xf>
    <xf numFmtId="0" fontId="2" fillId="75" borderId="0" xfId="113" applyFont="1" applyFill="1" applyAlignment="1">
      <alignment horizontal="center" vertical="center"/>
    </xf>
    <xf numFmtId="0" fontId="2" fillId="75" borderId="0" xfId="113" applyFont="1" applyFill="1" applyAlignment="1">
      <alignment horizontal="center" vertical="center" wrapText="1"/>
    </xf>
    <xf numFmtId="0" fontId="2" fillId="0" borderId="0" xfId="113" applyFont="1" applyAlignment="1">
      <alignment horizontal="center" vertical="center" wrapText="1"/>
    </xf>
    <xf numFmtId="0" fontId="2" fillId="69" borderId="0" xfId="113" applyFont="1" applyFill="1" applyAlignment="1">
      <alignment horizontal="center" vertical="center"/>
    </xf>
    <xf numFmtId="0" fontId="2" fillId="69" borderId="0" xfId="113" applyFont="1" applyFill="1" applyAlignment="1">
      <alignment horizontal="center" vertical="center" wrapText="1"/>
    </xf>
    <xf numFmtId="0" fontId="2" fillId="0" borderId="0" xfId="113" applyFont="1" applyAlignment="1">
      <alignment vertical="center"/>
    </xf>
    <xf numFmtId="0" fontId="2" fillId="43" borderId="0" xfId="113" applyFont="1" applyFill="1" applyAlignment="1">
      <alignment horizontal="center" vertical="center" wrapText="1"/>
    </xf>
    <xf numFmtId="0" fontId="2" fillId="43" borderId="0" xfId="113" applyFont="1" applyFill="1" applyAlignment="1">
      <alignment horizontal="center" vertical="center"/>
    </xf>
    <xf numFmtId="0" fontId="2" fillId="35" borderId="0" xfId="113" applyFont="1" applyFill="1" applyAlignment="1">
      <alignment horizontal="center" vertical="center" wrapText="1"/>
    </xf>
    <xf numFmtId="9" fontId="2" fillId="35" borderId="0" xfId="113" applyNumberFormat="1" applyFont="1" applyFill="1" applyAlignment="1">
      <alignment horizontal="center" vertical="center"/>
    </xf>
    <xf numFmtId="0" fontId="99" fillId="0" borderId="48" xfId="113" applyFont="1" applyBorder="1" applyAlignment="1">
      <alignment vertical="center"/>
    </xf>
    <xf numFmtId="0" fontId="7" fillId="0" borderId="0" xfId="113" applyFont="1" applyAlignment="1">
      <alignment vertical="center"/>
    </xf>
    <xf numFmtId="0" fontId="99" fillId="0" borderId="54" xfId="113" applyFont="1" applyBorder="1" applyAlignment="1">
      <alignment vertical="center"/>
    </xf>
    <xf numFmtId="0" fontId="7" fillId="0" borderId="0" xfId="113" applyFont="1" applyAlignment="1">
      <alignment horizontal="center" vertical="center"/>
    </xf>
    <xf numFmtId="0" fontId="10" fillId="76" borderId="56" xfId="113" applyFont="1" applyFill="1" applyBorder="1" applyAlignment="1">
      <alignment horizontal="center" vertical="center" wrapText="1"/>
    </xf>
    <xf numFmtId="0" fontId="10" fillId="76" borderId="1" xfId="113" applyFont="1" applyFill="1" applyBorder="1" applyAlignment="1">
      <alignment horizontal="center" vertical="center" wrapText="1"/>
    </xf>
    <xf numFmtId="0" fontId="10" fillId="77" borderId="62" xfId="113" applyFont="1" applyFill="1" applyBorder="1" applyAlignment="1">
      <alignment horizontal="center" vertical="center"/>
    </xf>
    <xf numFmtId="0" fontId="101" fillId="0" borderId="60" xfId="113" applyFont="1" applyBorder="1" applyAlignment="1">
      <alignment vertical="center"/>
    </xf>
    <xf numFmtId="0" fontId="101" fillId="0" borderId="1" xfId="113" applyFont="1" applyFill="1" applyBorder="1" applyAlignment="1">
      <alignment vertical="center"/>
    </xf>
    <xf numFmtId="0" fontId="102" fillId="0" borderId="1" xfId="113" applyFont="1" applyFill="1" applyBorder="1" applyAlignment="1">
      <alignment horizontal="center" vertical="center" wrapText="1"/>
    </xf>
    <xf numFmtId="0" fontId="101" fillId="0" borderId="1" xfId="113" applyFont="1" applyFill="1" applyBorder="1" applyAlignment="1">
      <alignment horizontal="center" vertical="center"/>
    </xf>
    <xf numFmtId="0" fontId="102" fillId="0" borderId="1" xfId="113" applyFont="1" applyFill="1" applyBorder="1" applyAlignment="1">
      <alignment vertical="center" wrapText="1"/>
    </xf>
    <xf numFmtId="0" fontId="101" fillId="0" borderId="1" xfId="113" applyFont="1" applyFill="1" applyBorder="1" applyAlignment="1">
      <alignment horizontal="center" vertical="center" wrapText="1"/>
    </xf>
    <xf numFmtId="0" fontId="101" fillId="0" borderId="1" xfId="113" applyFont="1" applyFill="1" applyBorder="1" applyAlignment="1">
      <alignment horizontal="left" vertical="center" wrapText="1"/>
    </xf>
    <xf numFmtId="0" fontId="102" fillId="0" borderId="52" xfId="113" applyFont="1" applyFill="1" applyBorder="1" applyAlignment="1">
      <alignment horizontal="center" vertical="center"/>
    </xf>
    <xf numFmtId="0" fontId="102" fillId="0" borderId="62" xfId="113" applyFont="1" applyFill="1" applyBorder="1" applyAlignment="1">
      <alignment horizontal="center" vertical="center"/>
    </xf>
    <xf numFmtId="0" fontId="101" fillId="0" borderId="0" xfId="113" applyFont="1" applyAlignment="1">
      <alignment vertical="center"/>
    </xf>
    <xf numFmtId="0" fontId="101" fillId="0" borderId="1" xfId="113" applyFont="1" applyFill="1" applyBorder="1" applyAlignment="1">
      <alignment vertical="center" wrapText="1"/>
    </xf>
    <xf numFmtId="0" fontId="101" fillId="0" borderId="7" xfId="113" applyFont="1" applyFill="1" applyBorder="1" applyAlignment="1">
      <alignment horizontal="center" vertical="center"/>
    </xf>
    <xf numFmtId="0" fontId="101" fillId="0" borderId="8" xfId="113" applyFont="1" applyFill="1" applyBorder="1" applyAlignment="1">
      <alignment horizontal="center" vertical="center"/>
    </xf>
    <xf numFmtId="0" fontId="101" fillId="0" borderId="9" xfId="113" applyFont="1" applyFill="1" applyBorder="1" applyAlignment="1">
      <alignment horizontal="center" vertical="center"/>
    </xf>
    <xf numFmtId="0" fontId="7" fillId="0" borderId="1" xfId="113" applyFont="1" applyBorder="1" applyAlignment="1">
      <alignment vertical="center" wrapText="1"/>
    </xf>
    <xf numFmtId="9" fontId="103" fillId="0" borderId="1" xfId="206" applyFont="1" applyBorder="1" applyAlignment="1">
      <alignment horizontal="center" vertical="center"/>
    </xf>
    <xf numFmtId="9" fontId="103" fillId="0" borderId="1" xfId="206" applyFont="1" applyBorder="1" applyAlignment="1">
      <alignment vertical="center"/>
    </xf>
    <xf numFmtId="0" fontId="7" fillId="0" borderId="1" xfId="113" applyFont="1" applyBorder="1" applyAlignment="1">
      <alignment horizontal="left" vertical="center" wrapText="1"/>
    </xf>
    <xf numFmtId="0" fontId="7" fillId="78" borderId="1" xfId="113" applyFont="1" applyFill="1" applyBorder="1" applyAlignment="1">
      <alignment horizontal="center" vertical="center" wrapText="1"/>
    </xf>
    <xf numFmtId="9" fontId="7" fillId="0" borderId="1" xfId="206" applyFont="1" applyBorder="1" applyAlignment="1">
      <alignment horizontal="center" vertical="center" wrapText="1"/>
    </xf>
    <xf numFmtId="0" fontId="7" fillId="0" borderId="52" xfId="113" applyFont="1" applyBorder="1" applyAlignment="1">
      <alignment vertical="center"/>
    </xf>
    <xf numFmtId="0" fontId="7" fillId="0" borderId="62" xfId="113" applyFont="1" applyBorder="1" applyAlignment="1">
      <alignment vertical="center"/>
    </xf>
    <xf numFmtId="0" fontId="99" fillId="0" borderId="1" xfId="113" applyFont="1" applyBorder="1" applyAlignment="1">
      <alignment vertical="center" wrapText="1"/>
    </xf>
    <xf numFmtId="177" fontId="7" fillId="0" borderId="1" xfId="60" applyNumberFormat="1" applyFont="1" applyBorder="1" applyAlignment="1">
      <alignment horizontal="center" vertical="center" wrapText="1"/>
    </xf>
    <xf numFmtId="43" fontId="7" fillId="0" borderId="1" xfId="113" applyNumberFormat="1" applyFont="1" applyBorder="1" applyAlignment="1">
      <alignment horizontal="center" vertical="center" wrapText="1"/>
    </xf>
    <xf numFmtId="43" fontId="7" fillId="0" borderId="1" xfId="60" applyNumberFormat="1" applyFont="1" applyBorder="1" applyAlignment="1">
      <alignment horizontal="center" vertical="center" wrapText="1"/>
    </xf>
    <xf numFmtId="178" fontId="7" fillId="0" borderId="1" xfId="113" applyNumberFormat="1" applyFont="1" applyBorder="1" applyAlignment="1">
      <alignment horizontal="center" vertical="center" wrapText="1"/>
    </xf>
    <xf numFmtId="9" fontId="103" fillId="0" borderId="1" xfId="206" applyFont="1" applyBorder="1" applyAlignment="1">
      <alignment vertical="center" wrapText="1"/>
    </xf>
    <xf numFmtId="177" fontId="7" fillId="0" borderId="1" xfId="113" applyNumberFormat="1" applyFont="1" applyBorder="1" applyAlignment="1">
      <alignment horizontal="center" vertical="center" wrapText="1"/>
    </xf>
    <xf numFmtId="0" fontId="7" fillId="79" borderId="1" xfId="113" applyFont="1" applyFill="1" applyBorder="1" applyAlignment="1">
      <alignment horizontal="center" vertical="center" wrapText="1"/>
    </xf>
    <xf numFmtId="0" fontId="7" fillId="79" borderId="1" xfId="113" applyFont="1" applyFill="1" applyBorder="1" applyAlignment="1">
      <alignment horizontal="left" vertical="center" wrapText="1"/>
    </xf>
    <xf numFmtId="9" fontId="105" fillId="79" borderId="9" xfId="206" applyFont="1" applyFill="1" applyBorder="1" applyAlignment="1">
      <alignment horizontal="center" vertical="center"/>
    </xf>
    <xf numFmtId="9" fontId="105" fillId="79" borderId="9" xfId="206" applyFont="1" applyFill="1" applyBorder="1" applyAlignment="1">
      <alignment horizontal="left" vertical="center" wrapText="1"/>
    </xf>
    <xf numFmtId="9" fontId="105" fillId="79" borderId="9" xfId="206" applyFont="1" applyFill="1" applyBorder="1" applyAlignment="1">
      <alignment horizontal="left" vertical="center"/>
    </xf>
    <xf numFmtId="0" fontId="104" fillId="79" borderId="9" xfId="113" applyFont="1" applyFill="1" applyBorder="1" applyAlignment="1">
      <alignment horizontal="left" vertical="center"/>
    </xf>
    <xf numFmtId="0" fontId="104" fillId="79" borderId="52" xfId="113" applyFont="1" applyFill="1" applyBorder="1" applyAlignment="1">
      <alignment horizontal="center" vertical="center" wrapText="1"/>
    </xf>
    <xf numFmtId="179" fontId="104" fillId="79" borderId="62" xfId="113" applyNumberFormat="1" applyFont="1" applyFill="1" applyBorder="1" applyAlignment="1">
      <alignment horizontal="center" vertical="center" wrapText="1"/>
    </xf>
    <xf numFmtId="0" fontId="104" fillId="79" borderId="62" xfId="113" applyFont="1" applyFill="1" applyBorder="1" applyAlignment="1">
      <alignment horizontal="center" vertical="center" wrapText="1"/>
    </xf>
    <xf numFmtId="0" fontId="7" fillId="79" borderId="52" xfId="113" applyFont="1" applyFill="1" applyBorder="1" applyAlignment="1">
      <alignment vertical="center"/>
    </xf>
    <xf numFmtId="0" fontId="7" fillId="79" borderId="62" xfId="113" applyFont="1" applyFill="1" applyBorder="1" applyAlignment="1">
      <alignment vertical="center"/>
    </xf>
    <xf numFmtId="0" fontId="104" fillId="79" borderId="9" xfId="113" applyFont="1" applyFill="1" applyBorder="1" applyAlignment="1">
      <alignment horizontal="left" vertical="center" wrapText="1"/>
    </xf>
    <xf numFmtId="0" fontId="104" fillId="79" borderId="49" xfId="113" applyFont="1" applyFill="1" applyBorder="1" applyAlignment="1">
      <alignment horizontal="center" vertical="center" wrapText="1"/>
    </xf>
    <xf numFmtId="9" fontId="103" fillId="79" borderId="1" xfId="206" applyFont="1" applyFill="1" applyBorder="1" applyAlignment="1">
      <alignment horizontal="center" vertical="center"/>
    </xf>
    <xf numFmtId="9" fontId="105" fillId="79" borderId="9" xfId="206" applyFont="1" applyFill="1" applyBorder="1" applyAlignment="1">
      <alignment horizontal="center" vertical="center" wrapText="1"/>
    </xf>
    <xf numFmtId="43" fontId="7" fillId="79" borderId="1" xfId="113" applyNumberFormat="1" applyFont="1" applyFill="1" applyBorder="1" applyAlignment="1">
      <alignment horizontal="center" vertical="center" wrapText="1"/>
    </xf>
    <xf numFmtId="9" fontId="103" fillId="79" borderId="1" xfId="206" applyFont="1" applyFill="1" applyBorder="1" applyAlignment="1">
      <alignment horizontal="left" vertical="center" wrapText="1"/>
    </xf>
    <xf numFmtId="9" fontId="105" fillId="79" borderId="1" xfId="206" applyFont="1" applyFill="1" applyBorder="1" applyAlignment="1">
      <alignment horizontal="center" vertical="center"/>
    </xf>
    <xf numFmtId="0" fontId="7" fillId="79" borderId="1" xfId="113" applyFont="1" applyFill="1" applyBorder="1" applyAlignment="1">
      <alignment horizontal="left" vertical="center"/>
    </xf>
    <xf numFmtId="0" fontId="104" fillId="79" borderId="1" xfId="113" applyFont="1" applyFill="1" applyBorder="1" applyAlignment="1">
      <alignment horizontal="left" vertical="center" wrapText="1"/>
    </xf>
    <xf numFmtId="0" fontId="104" fillId="79" borderId="1" xfId="113" applyFont="1" applyFill="1" applyBorder="1" applyAlignment="1">
      <alignment horizontal="center" vertical="center" wrapText="1"/>
    </xf>
    <xf numFmtId="0" fontId="104" fillId="79" borderId="1" xfId="113" applyFont="1" applyFill="1" applyBorder="1" applyAlignment="1">
      <alignment horizontal="center" vertical="center"/>
    </xf>
    <xf numFmtId="1" fontId="104" fillId="79" borderId="1" xfId="113" applyNumberFormat="1" applyFont="1" applyFill="1" applyBorder="1" applyAlignment="1">
      <alignment horizontal="center" vertical="center" wrapText="1"/>
    </xf>
    <xf numFmtId="0" fontId="7" fillId="80" borderId="1" xfId="113" applyFont="1" applyFill="1" applyBorder="1" applyAlignment="1">
      <alignment horizontal="left" vertical="center" wrapText="1"/>
    </xf>
    <xf numFmtId="9" fontId="7" fillId="80" borderId="1" xfId="113" applyNumberFormat="1" applyFont="1" applyFill="1" applyBorder="1" applyAlignment="1">
      <alignment horizontal="center" vertical="center" wrapText="1"/>
    </xf>
    <xf numFmtId="9" fontId="103" fillId="79" borderId="1" xfId="206" applyFont="1" applyFill="1" applyBorder="1" applyAlignment="1">
      <alignment horizontal="left" vertical="center"/>
    </xf>
    <xf numFmtId="9" fontId="103" fillId="79" borderId="1" xfId="206" applyFont="1" applyFill="1" applyBorder="1" applyAlignment="1">
      <alignment vertical="center"/>
    </xf>
    <xf numFmtId="1" fontId="7" fillId="79" borderId="1" xfId="113" applyNumberFormat="1" applyFont="1" applyFill="1" applyBorder="1" applyAlignment="1">
      <alignment horizontal="center" vertical="center" wrapText="1"/>
    </xf>
    <xf numFmtId="0" fontId="7" fillId="79" borderId="1" xfId="113" applyFont="1" applyFill="1" applyBorder="1" applyAlignment="1">
      <alignment horizontal="center" vertical="center"/>
    </xf>
    <xf numFmtId="0" fontId="7" fillId="0" borderId="1" xfId="113" applyFont="1" applyBorder="1" applyAlignment="1">
      <alignment horizontal="center" vertical="center"/>
    </xf>
    <xf numFmtId="9" fontId="105" fillId="0" borderId="1" xfId="206" applyFont="1" applyBorder="1" applyAlignment="1">
      <alignment horizontal="left" vertical="center"/>
    </xf>
    <xf numFmtId="9" fontId="104" fillId="0" borderId="4" xfId="113" applyNumberFormat="1" applyFont="1" applyBorder="1" applyAlignment="1">
      <alignment horizontal="left" vertical="center"/>
    </xf>
    <xf numFmtId="1" fontId="104" fillId="78" borderId="1" xfId="113" applyNumberFormat="1" applyFont="1" applyFill="1" applyBorder="1" applyAlignment="1">
      <alignment horizontal="center" vertical="center"/>
    </xf>
    <xf numFmtId="1" fontId="7" fillId="78" borderId="1" xfId="113" applyNumberFormat="1" applyFont="1" applyFill="1" applyBorder="1" applyAlignment="1">
      <alignment horizontal="center" vertical="center"/>
    </xf>
    <xf numFmtId="0" fontId="7" fillId="78" borderId="1" xfId="113" applyFont="1" applyFill="1" applyBorder="1" applyAlignment="1">
      <alignment horizontal="center" vertical="center"/>
    </xf>
    <xf numFmtId="0" fontId="7" fillId="0" borderId="1" xfId="113" applyFont="1" applyBorder="1" applyAlignment="1">
      <alignment vertical="center"/>
    </xf>
    <xf numFmtId="0" fontId="7" fillId="0" borderId="55" xfId="113" applyFont="1" applyBorder="1" applyAlignment="1">
      <alignment vertical="center"/>
    </xf>
    <xf numFmtId="0" fontId="7" fillId="0" borderId="57" xfId="113" applyFont="1" applyBorder="1" applyAlignment="1">
      <alignment vertical="center"/>
    </xf>
    <xf numFmtId="9" fontId="104" fillId="0" borderId="4" xfId="113" applyNumberFormat="1" applyFont="1" applyBorder="1" applyAlignment="1">
      <alignment horizontal="left" vertical="center" wrapText="1"/>
    </xf>
    <xf numFmtId="0" fontId="99" fillId="0" borderId="1" xfId="113" applyFont="1" applyBorder="1" applyAlignment="1">
      <alignment horizontal="left" vertical="center" wrapText="1"/>
    </xf>
    <xf numFmtId="9" fontId="104" fillId="0" borderId="1" xfId="113" applyNumberFormat="1" applyFont="1" applyBorder="1" applyAlignment="1">
      <alignment horizontal="left" vertical="center" wrapText="1"/>
    </xf>
    <xf numFmtId="9" fontId="104" fillId="0" borderId="1" xfId="113" applyNumberFormat="1" applyFont="1" applyBorder="1" applyAlignment="1">
      <alignment horizontal="center" vertical="center" wrapText="1"/>
    </xf>
    <xf numFmtId="0" fontId="104" fillId="78" borderId="1" xfId="113" applyFont="1" applyFill="1" applyBorder="1" applyAlignment="1">
      <alignment horizontal="center" vertical="center"/>
    </xf>
    <xf numFmtId="9" fontId="104" fillId="0" borderId="1" xfId="113" quotePrefix="1" applyNumberFormat="1" applyFont="1" applyBorder="1" applyAlignment="1">
      <alignment horizontal="left" vertical="center" wrapText="1"/>
    </xf>
    <xf numFmtId="9" fontId="103" fillId="0" borderId="7" xfId="206" applyFont="1" applyBorder="1" applyAlignment="1">
      <alignment horizontal="center" vertical="center"/>
    </xf>
    <xf numFmtId="9" fontId="104" fillId="40" borderId="1" xfId="113" applyNumberFormat="1" applyFont="1" applyFill="1" applyBorder="1" applyAlignment="1">
      <alignment horizontal="left" vertical="center" wrapText="1"/>
    </xf>
    <xf numFmtId="1" fontId="104" fillId="81" borderId="1" xfId="113" applyNumberFormat="1" applyFont="1" applyFill="1" applyBorder="1" applyAlignment="1">
      <alignment horizontal="center" vertical="center"/>
    </xf>
    <xf numFmtId="1" fontId="104" fillId="81" borderId="1" xfId="113" quotePrefix="1" applyNumberFormat="1" applyFont="1" applyFill="1" applyBorder="1" applyAlignment="1">
      <alignment horizontal="center" vertical="center"/>
    </xf>
    <xf numFmtId="0" fontId="104" fillId="81" borderId="1" xfId="113" applyFont="1" applyFill="1" applyBorder="1" applyAlignment="1">
      <alignment horizontal="center" vertical="center"/>
    </xf>
    <xf numFmtId="0" fontId="7" fillId="0" borderId="49" xfId="113" applyFont="1" applyBorder="1" applyAlignment="1">
      <alignment vertical="center"/>
    </xf>
    <xf numFmtId="1" fontId="104" fillId="78" borderId="1" xfId="113" quotePrefix="1" applyNumberFormat="1" applyFont="1" applyFill="1" applyBorder="1" applyAlignment="1">
      <alignment horizontal="center" vertical="center"/>
    </xf>
    <xf numFmtId="0" fontId="7" fillId="0" borderId="0" xfId="113" applyFont="1" applyBorder="1" applyAlignment="1">
      <alignment vertical="center"/>
    </xf>
    <xf numFmtId="9" fontId="103" fillId="0" borderId="1" xfId="206" applyFont="1" applyBorder="1" applyAlignment="1">
      <alignment horizontal="left" vertical="center"/>
    </xf>
    <xf numFmtId="9" fontId="104" fillId="0" borderId="1" xfId="113" applyNumberFormat="1" applyFont="1" applyBorder="1" applyAlignment="1">
      <alignment horizontal="left" vertical="center"/>
    </xf>
    <xf numFmtId="0" fontId="99" fillId="0" borderId="1" xfId="113" applyFont="1" applyBorder="1" applyAlignment="1">
      <alignment horizontal="center" vertical="center"/>
    </xf>
    <xf numFmtId="9" fontId="99" fillId="0" borderId="1" xfId="113" applyNumberFormat="1" applyFont="1" applyBorder="1" applyAlignment="1">
      <alignment vertical="center" wrapText="1"/>
    </xf>
    <xf numFmtId="180" fontId="104" fillId="78" borderId="1" xfId="58" applyNumberFormat="1" applyFont="1" applyFill="1" applyBorder="1" applyAlignment="1">
      <alignment horizontal="center" vertical="center" wrapText="1"/>
    </xf>
    <xf numFmtId="0" fontId="104" fillId="78" borderId="1" xfId="113" applyFont="1" applyFill="1" applyBorder="1" applyAlignment="1">
      <alignment horizontal="center" vertical="center" wrapText="1"/>
    </xf>
    <xf numFmtId="0" fontId="104" fillId="0" borderId="1" xfId="113" applyFont="1" applyBorder="1" applyAlignment="1">
      <alignment horizontal="center" vertical="center" wrapText="1"/>
    </xf>
    <xf numFmtId="1" fontId="104" fillId="81" borderId="1" xfId="113" applyNumberFormat="1" applyFont="1" applyFill="1" applyBorder="1" applyAlignment="1">
      <alignment horizontal="center" vertical="center" wrapText="1"/>
    </xf>
    <xf numFmtId="169" fontId="104" fillId="81" borderId="1" xfId="58" quotePrefix="1" applyFont="1" applyFill="1" applyBorder="1" applyAlignment="1">
      <alignment horizontal="center" vertical="center" wrapText="1"/>
    </xf>
    <xf numFmtId="0" fontId="104" fillId="81" borderId="1" xfId="113" applyFont="1" applyFill="1" applyBorder="1" applyAlignment="1">
      <alignment horizontal="center" vertical="center" wrapText="1"/>
    </xf>
    <xf numFmtId="169" fontId="104" fillId="78" borderId="1" xfId="58" quotePrefix="1" applyFont="1" applyFill="1" applyBorder="1" applyAlignment="1">
      <alignment horizontal="center" vertical="center"/>
    </xf>
    <xf numFmtId="0" fontId="7" fillId="79" borderId="1" xfId="113" applyFont="1" applyFill="1" applyBorder="1" applyAlignment="1">
      <alignment vertical="center" wrapText="1"/>
    </xf>
    <xf numFmtId="9" fontId="7" fillId="79" borderId="1" xfId="113" applyNumberFormat="1" applyFont="1" applyFill="1" applyBorder="1" applyAlignment="1">
      <alignment horizontal="center" vertical="center" wrapText="1"/>
    </xf>
    <xf numFmtId="0" fontId="7" fillId="79" borderId="1" xfId="113" applyFont="1" applyFill="1" applyBorder="1" applyAlignment="1">
      <alignment vertical="center"/>
    </xf>
    <xf numFmtId="0" fontId="7" fillId="82" borderId="1" xfId="113" applyFont="1" applyFill="1" applyBorder="1" applyAlignment="1">
      <alignment horizontal="left" vertical="center" wrapText="1"/>
    </xf>
    <xf numFmtId="9" fontId="103" fillId="79" borderId="9" xfId="206" applyFont="1" applyFill="1" applyBorder="1" applyAlignment="1">
      <alignment horizontal="center" vertical="center"/>
    </xf>
    <xf numFmtId="0" fontId="7" fillId="79" borderId="0" xfId="113" applyFont="1" applyFill="1" applyBorder="1" applyAlignment="1">
      <alignment vertical="center"/>
    </xf>
    <xf numFmtId="1" fontId="7" fillId="79" borderId="9" xfId="113" applyNumberFormat="1" applyFont="1" applyFill="1" applyBorder="1" applyAlignment="1">
      <alignment horizontal="center" vertical="center" wrapText="1"/>
    </xf>
    <xf numFmtId="0" fontId="7" fillId="79" borderId="9" xfId="113" applyFont="1" applyFill="1" applyBorder="1" applyAlignment="1">
      <alignment horizontal="center" vertical="center" wrapText="1"/>
    </xf>
    <xf numFmtId="0" fontId="7" fillId="79" borderId="55" xfId="113" applyFont="1" applyFill="1" applyBorder="1" applyAlignment="1">
      <alignment vertical="center"/>
    </xf>
    <xf numFmtId="0" fontId="99" fillId="0" borderId="9" xfId="113" applyFont="1" applyBorder="1" applyAlignment="1">
      <alignment vertical="center"/>
    </xf>
    <xf numFmtId="9" fontId="7" fillId="0" borderId="9" xfId="113" applyNumberFormat="1" applyFont="1" applyBorder="1" applyAlignment="1">
      <alignment vertical="center"/>
    </xf>
    <xf numFmtId="0" fontId="7" fillId="0" borderId="9" xfId="113" applyFont="1" applyBorder="1" applyAlignment="1">
      <alignment vertical="center"/>
    </xf>
    <xf numFmtId="1" fontId="7" fillId="0" borderId="55" xfId="113" applyNumberFormat="1" applyFont="1" applyBorder="1" applyAlignment="1">
      <alignment horizontal="center" vertical="center"/>
    </xf>
    <xf numFmtId="0" fontId="7" fillId="0" borderId="57" xfId="113" applyFont="1" applyBorder="1" applyAlignment="1">
      <alignment horizontal="center" vertical="center"/>
    </xf>
    <xf numFmtId="9" fontId="7" fillId="0" borderId="57" xfId="113" applyNumberFormat="1" applyFont="1" applyBorder="1" applyAlignment="1">
      <alignment vertical="center"/>
    </xf>
    <xf numFmtId="0" fontId="10" fillId="0" borderId="0" xfId="113" applyFont="1" applyAlignment="1">
      <alignment horizontal="center" vertical="center"/>
    </xf>
    <xf numFmtId="9" fontId="7" fillId="0" borderId="0" xfId="113" applyNumberFormat="1" applyFont="1" applyAlignment="1">
      <alignment vertical="center"/>
    </xf>
    <xf numFmtId="0" fontId="106" fillId="0" borderId="0" xfId="113" applyFont="1" applyAlignment="1">
      <alignment horizontal="left" vertical="center"/>
    </xf>
    <xf numFmtId="0" fontId="6" fillId="0" borderId="0" xfId="113"/>
    <xf numFmtId="0" fontId="6" fillId="0" borderId="1" xfId="113" applyBorder="1"/>
    <xf numFmtId="0" fontId="6" fillId="0" borderId="1" xfId="113" applyBorder="1" applyAlignment="1">
      <alignment horizontal="center" vertical="center" wrapText="1"/>
    </xf>
    <xf numFmtId="0" fontId="6" fillId="0" borderId="0" xfId="113" applyAlignment="1">
      <alignment horizontal="center" vertical="center"/>
    </xf>
    <xf numFmtId="0" fontId="6" fillId="83" borderId="1" xfId="113" applyFill="1" applyBorder="1" applyAlignment="1">
      <alignment horizontal="center" vertical="center"/>
    </xf>
    <xf numFmtId="0" fontId="6" fillId="0" borderId="1" xfId="113" applyBorder="1" applyAlignment="1">
      <alignment horizontal="center" vertical="center"/>
    </xf>
    <xf numFmtId="9" fontId="0" fillId="0" borderId="0" xfId="206" applyFont="1" applyAlignment="1">
      <alignment horizontal="center" vertical="center"/>
    </xf>
    <xf numFmtId="0" fontId="6" fillId="40" borderId="0" xfId="113" applyFill="1"/>
    <xf numFmtId="0" fontId="6" fillId="0" borderId="0" xfId="113" quotePrefix="1"/>
    <xf numFmtId="0" fontId="6" fillId="0" borderId="1" xfId="113" applyBorder="1" applyAlignment="1">
      <alignment wrapText="1"/>
    </xf>
    <xf numFmtId="0" fontId="0" fillId="3" borderId="0" xfId="0" applyFill="1"/>
    <xf numFmtId="0" fontId="82" fillId="0" borderId="33" xfId="3" applyFont="1" applyBorder="1" applyAlignment="1">
      <alignment horizontal="center" vertical="center" wrapText="1"/>
    </xf>
    <xf numFmtId="0" fontId="79" fillId="66" borderId="33" xfId="113" applyFont="1" applyFill="1" applyBorder="1" applyAlignment="1">
      <alignment horizontal="center" vertical="center" wrapText="1"/>
    </xf>
    <xf numFmtId="0" fontId="79" fillId="67" borderId="37" xfId="113" applyFont="1" applyFill="1" applyBorder="1" applyAlignment="1">
      <alignment horizontal="center" vertical="center" wrapText="1"/>
    </xf>
    <xf numFmtId="0" fontId="79" fillId="67" borderId="38" xfId="113" applyFont="1" applyFill="1" applyBorder="1" applyAlignment="1">
      <alignment horizontal="center" vertical="center" wrapText="1"/>
    </xf>
    <xf numFmtId="0" fontId="79" fillId="67" borderId="39" xfId="113" applyFont="1" applyFill="1" applyBorder="1" applyAlignment="1">
      <alignment horizontal="center" vertical="center" wrapText="1"/>
    </xf>
    <xf numFmtId="0" fontId="79" fillId="40" borderId="33" xfId="113" applyFont="1" applyFill="1" applyBorder="1" applyAlignment="1">
      <alignment horizontal="center" vertical="center" wrapText="1"/>
    </xf>
    <xf numFmtId="0" fontId="79" fillId="41" borderId="33" xfId="113" applyFont="1" applyFill="1" applyBorder="1" applyAlignment="1">
      <alignment horizontal="center" vertical="center" wrapText="1"/>
    </xf>
    <xf numFmtId="0" fontId="79" fillId="67" borderId="33" xfId="113" applyFont="1" applyFill="1" applyBorder="1" applyAlignment="1">
      <alignment horizontal="center" vertical="center" wrapText="1"/>
    </xf>
    <xf numFmtId="0" fontId="79" fillId="68" borderId="33" xfId="113" applyFont="1" applyFill="1" applyBorder="1" applyAlignment="1">
      <alignment horizontal="center" vertical="center" wrapText="1"/>
    </xf>
    <xf numFmtId="0" fontId="79" fillId="68" borderId="34" xfId="113" applyFont="1" applyFill="1" applyBorder="1" applyAlignment="1">
      <alignment horizontal="center" vertical="center" wrapText="1"/>
    </xf>
    <xf numFmtId="0" fontId="79" fillId="68" borderId="37" xfId="113" applyFont="1" applyFill="1" applyBorder="1" applyAlignment="1">
      <alignment horizontal="center" vertical="center" wrapText="1"/>
    </xf>
    <xf numFmtId="0" fontId="79" fillId="67" borderId="34" xfId="113" applyFont="1" applyFill="1" applyBorder="1" applyAlignment="1">
      <alignment horizontal="center" vertical="center" wrapText="1"/>
    </xf>
    <xf numFmtId="0" fontId="79" fillId="67" borderId="35" xfId="113" applyFont="1" applyFill="1" applyBorder="1" applyAlignment="1">
      <alignment horizontal="center" vertical="center" wrapText="1"/>
    </xf>
    <xf numFmtId="0" fontId="79" fillId="67" borderId="36" xfId="113" applyFont="1" applyFill="1" applyBorder="1" applyAlignment="1">
      <alignment horizontal="center" vertical="center" wrapText="1"/>
    </xf>
    <xf numFmtId="0" fontId="79" fillId="67" borderId="40" xfId="113" applyFont="1" applyFill="1" applyBorder="1" applyAlignment="1">
      <alignment horizontal="center" vertical="center" wrapText="1"/>
    </xf>
    <xf numFmtId="0" fontId="79" fillId="67" borderId="0" xfId="113" applyFont="1" applyFill="1" applyAlignment="1">
      <alignment horizontal="center" vertical="center" wrapText="1"/>
    </xf>
    <xf numFmtId="0" fontId="79" fillId="67" borderId="41" xfId="113" applyFont="1" applyFill="1" applyBorder="1" applyAlignment="1">
      <alignment horizontal="center" vertical="center" wrapText="1"/>
    </xf>
    <xf numFmtId="0" fontId="87" fillId="40" borderId="33" xfId="113" applyFont="1" applyFill="1" applyBorder="1" applyAlignment="1">
      <alignment horizontal="center" vertical="center" wrapText="1"/>
    </xf>
    <xf numFmtId="0" fontId="79" fillId="3" borderId="30" xfId="113" applyFont="1" applyFill="1" applyBorder="1" applyAlignment="1">
      <alignment horizontal="center"/>
    </xf>
    <xf numFmtId="0" fontId="79" fillId="3" borderId="31" xfId="113" applyFont="1" applyFill="1" applyBorder="1" applyAlignment="1">
      <alignment horizontal="center"/>
    </xf>
    <xf numFmtId="0" fontId="79" fillId="3" borderId="33" xfId="113" applyFont="1" applyFill="1" applyBorder="1" applyAlignment="1">
      <alignment horizontal="center"/>
    </xf>
    <xf numFmtId="0" fontId="86" fillId="3" borderId="33" xfId="113" applyFont="1" applyFill="1" applyBorder="1" applyAlignment="1">
      <alignment horizontal="left" vertical="center" wrapText="1"/>
    </xf>
    <xf numFmtId="0" fontId="84" fillId="3" borderId="33" xfId="113" applyFont="1" applyFill="1" applyBorder="1" applyAlignment="1">
      <alignment horizontal="center"/>
    </xf>
    <xf numFmtId="0" fontId="9" fillId="3" borderId="37" xfId="3" applyFont="1" applyFill="1" applyBorder="1" applyAlignment="1">
      <alignment horizontal="left"/>
    </xf>
    <xf numFmtId="0" fontId="9" fillId="3" borderId="39" xfId="3" applyFont="1" applyFill="1" applyBorder="1" applyAlignment="1">
      <alignment horizontal="left"/>
    </xf>
    <xf numFmtId="0" fontId="86" fillId="3" borderId="33" xfId="113" applyFont="1" applyFill="1" applyBorder="1" applyAlignment="1">
      <alignment horizontal="center"/>
    </xf>
    <xf numFmtId="0" fontId="83" fillId="0" borderId="33" xfId="3" applyFont="1" applyBorder="1" applyAlignment="1">
      <alignment horizontal="center" vertical="center"/>
    </xf>
    <xf numFmtId="0" fontId="82" fillId="0" borderId="34" xfId="3" applyFont="1" applyBorder="1" applyAlignment="1">
      <alignment horizontal="center" vertical="center" wrapText="1"/>
    </xf>
    <xf numFmtId="0" fontId="82" fillId="0" borderId="35" xfId="3" applyFont="1" applyBorder="1" applyAlignment="1">
      <alignment horizontal="center" vertical="center" wrapText="1"/>
    </xf>
    <xf numFmtId="0" fontId="82" fillId="0" borderId="36" xfId="3" applyFont="1" applyBorder="1" applyAlignment="1">
      <alignment horizontal="center" vertical="center" wrapText="1"/>
    </xf>
    <xf numFmtId="0" fontId="82" fillId="0" borderId="37" xfId="3" applyFont="1" applyBorder="1" applyAlignment="1">
      <alignment horizontal="center" vertical="center" wrapText="1"/>
    </xf>
    <xf numFmtId="0" fontId="82" fillId="0" borderId="38" xfId="3" applyFont="1" applyBorder="1" applyAlignment="1">
      <alignment horizontal="center" vertical="center" wrapText="1"/>
    </xf>
    <xf numFmtId="0" fontId="82" fillId="0" borderId="39" xfId="3" applyFont="1" applyBorder="1" applyAlignment="1">
      <alignment horizontal="center" vertical="center" wrapText="1"/>
    </xf>
    <xf numFmtId="0" fontId="9" fillId="3" borderId="30" xfId="3" applyFont="1" applyFill="1" applyBorder="1" applyAlignment="1">
      <alignment horizontal="left" vertical="center"/>
    </xf>
    <xf numFmtId="0" fontId="9" fillId="3" borderId="31" xfId="3" applyFont="1" applyFill="1" applyBorder="1" applyAlignment="1">
      <alignment horizontal="left" vertical="center"/>
    </xf>
    <xf numFmtId="0" fontId="79" fillId="3" borderId="30" xfId="113" quotePrefix="1" applyFont="1" applyFill="1" applyBorder="1" applyAlignment="1">
      <alignment horizontal="left" vertical="center" wrapText="1"/>
    </xf>
    <xf numFmtId="0" fontId="79" fillId="3" borderId="32" xfId="113" applyFont="1" applyFill="1" applyBorder="1" applyAlignment="1">
      <alignment horizontal="left" vertical="center" wrapText="1"/>
    </xf>
    <xf numFmtId="0" fontId="79" fillId="3" borderId="31" xfId="113" applyFont="1" applyFill="1" applyBorder="1" applyAlignment="1">
      <alignment horizontal="left" vertical="center" wrapText="1"/>
    </xf>
    <xf numFmtId="0" fontId="9" fillId="3" borderId="33" xfId="3" applyFont="1" applyFill="1" applyBorder="1" applyAlignment="1">
      <alignment horizontal="left"/>
    </xf>
    <xf numFmtId="0" fontId="81" fillId="3" borderId="30" xfId="113" applyFont="1" applyFill="1" applyBorder="1" applyAlignment="1">
      <alignment horizontal="center"/>
    </xf>
    <xf numFmtId="0" fontId="81" fillId="3" borderId="32" xfId="113" applyFont="1" applyFill="1" applyBorder="1" applyAlignment="1">
      <alignment horizontal="center"/>
    </xf>
    <xf numFmtId="0" fontId="81" fillId="3" borderId="31" xfId="113" applyFont="1" applyFill="1" applyBorder="1" applyAlignment="1">
      <alignment horizontal="center"/>
    </xf>
    <xf numFmtId="0" fontId="9" fillId="0" borderId="30" xfId="3" applyFont="1" applyBorder="1" applyAlignment="1">
      <alignment horizontal="center" vertical="center"/>
    </xf>
    <xf numFmtId="0" fontId="9" fillId="0" borderId="32" xfId="3" applyFont="1" applyBorder="1" applyAlignment="1">
      <alignment horizontal="center" vertical="center"/>
    </xf>
    <xf numFmtId="0" fontId="82" fillId="0" borderId="30" xfId="3" applyFont="1" applyBorder="1" applyAlignment="1">
      <alignment horizontal="center" vertical="center" wrapText="1"/>
    </xf>
    <xf numFmtId="0" fontId="82" fillId="0" borderId="31" xfId="3" applyFont="1" applyBorder="1" applyAlignment="1">
      <alignment horizontal="center" vertical="center" wrapText="1"/>
    </xf>
    <xf numFmtId="0" fontId="83" fillId="0" borderId="33" xfId="3" applyFont="1" applyBorder="1" applyAlignment="1">
      <alignment horizontal="center"/>
    </xf>
    <xf numFmtId="0" fontId="82" fillId="0" borderId="30" xfId="3" applyFont="1" applyBorder="1" applyAlignment="1">
      <alignment horizontal="center"/>
    </xf>
    <xf numFmtId="0" fontId="82" fillId="0" borderId="32" xfId="3" applyFont="1" applyBorder="1" applyAlignment="1">
      <alignment horizontal="center"/>
    </xf>
    <xf numFmtId="0" fontId="82" fillId="0" borderId="31" xfId="3" applyFont="1" applyBorder="1" applyAlignment="1">
      <alignment horizontal="center"/>
    </xf>
    <xf numFmtId="0" fontId="81" fillId="3" borderId="33" xfId="113" applyFont="1" applyFill="1" applyBorder="1" applyAlignment="1">
      <alignment horizontal="center"/>
    </xf>
    <xf numFmtId="0" fontId="9" fillId="3" borderId="33" xfId="3" applyFont="1" applyFill="1" applyBorder="1" applyAlignment="1">
      <alignment horizontal="left" vertical="center"/>
    </xf>
    <xf numFmtId="0" fontId="78" fillId="3" borderId="0" xfId="113" applyFont="1" applyFill="1" applyAlignment="1">
      <alignment horizontal="center" vertical="center"/>
    </xf>
    <xf numFmtId="0" fontId="9" fillId="3" borderId="29" xfId="3" applyFont="1" applyFill="1" applyBorder="1" applyAlignment="1">
      <alignment horizontal="left" vertical="center"/>
    </xf>
    <xf numFmtId="0" fontId="80" fillId="3" borderId="29" xfId="113" applyFont="1" applyFill="1" applyBorder="1" applyAlignment="1">
      <alignment horizontal="center" vertical="center"/>
    </xf>
    <xf numFmtId="0" fontId="80" fillId="3" borderId="30" xfId="113" applyFont="1" applyFill="1" applyBorder="1" applyAlignment="1">
      <alignment horizontal="center" vertical="center"/>
    </xf>
    <xf numFmtId="0" fontId="80" fillId="3" borderId="32" xfId="113" applyFont="1" applyFill="1" applyBorder="1" applyAlignment="1">
      <alignment horizontal="center" vertical="center"/>
    </xf>
    <xf numFmtId="0" fontId="80" fillId="3" borderId="31" xfId="113" applyFont="1" applyFill="1" applyBorder="1" applyAlignment="1">
      <alignment horizontal="center" vertical="center"/>
    </xf>
    <xf numFmtId="0" fontId="7" fillId="0" borderId="1" xfId="113" applyFont="1" applyBorder="1" applyAlignment="1">
      <alignment horizontal="center"/>
    </xf>
    <xf numFmtId="0" fontId="2" fillId="3" borderId="1" xfId="113" applyFont="1" applyFill="1" applyBorder="1" applyAlignment="1">
      <alignment horizontal="center" vertical="center"/>
    </xf>
    <xf numFmtId="0" fontId="7" fillId="36" borderId="1" xfId="113" applyFont="1" applyFill="1" applyBorder="1" applyAlignment="1">
      <alignment horizontal="center" vertical="center"/>
    </xf>
    <xf numFmtId="0" fontId="7" fillId="0" borderId="1" xfId="113" applyFont="1" applyBorder="1" applyAlignment="1">
      <alignment horizontal="center" vertical="center" wrapText="1"/>
    </xf>
    <xf numFmtId="0" fontId="7" fillId="4" borderId="1" xfId="113" applyFont="1" applyFill="1" applyBorder="1" applyAlignment="1">
      <alignment horizontal="center" vertical="center" wrapText="1"/>
    </xf>
    <xf numFmtId="0" fontId="7" fillId="36" borderId="1" xfId="113" applyFont="1" applyFill="1" applyBorder="1" applyAlignment="1">
      <alignment horizontal="center" vertical="center" wrapText="1"/>
    </xf>
    <xf numFmtId="0" fontId="7" fillId="4" borderId="1" xfId="113" applyFont="1" applyFill="1" applyBorder="1" applyAlignment="1">
      <alignment horizontal="center" vertical="center"/>
    </xf>
    <xf numFmtId="0" fontId="7" fillId="0" borderId="2" xfId="113" applyFont="1" applyBorder="1" applyAlignment="1">
      <alignment horizontal="center"/>
    </xf>
    <xf numFmtId="0" fontId="7" fillId="0" borderId="3" xfId="113" applyFont="1" applyBorder="1" applyAlignment="1">
      <alignment horizontal="center"/>
    </xf>
    <xf numFmtId="0" fontId="7" fillId="0" borderId="4" xfId="113" applyFont="1" applyBorder="1" applyAlignment="1">
      <alignment horizontal="center"/>
    </xf>
    <xf numFmtId="0" fontId="7" fillId="39" borderId="1" xfId="113" applyFont="1" applyFill="1" applyBorder="1" applyAlignment="1">
      <alignment horizontal="center"/>
    </xf>
    <xf numFmtId="0" fontId="7" fillId="38" borderId="1" xfId="113" applyFont="1" applyFill="1" applyBorder="1" applyAlignment="1">
      <alignment horizontal="center"/>
    </xf>
    <xf numFmtId="0" fontId="7" fillId="37" borderId="1" xfId="113" applyFont="1" applyFill="1" applyBorder="1" applyAlignment="1">
      <alignment horizontal="center" vertical="center" wrapText="1"/>
    </xf>
    <xf numFmtId="0" fontId="7" fillId="38" borderId="1" xfId="113" applyFont="1" applyFill="1" applyBorder="1" applyAlignment="1">
      <alignment horizontal="center" vertical="center" wrapText="1"/>
    </xf>
    <xf numFmtId="0" fontId="10" fillId="3" borderId="6" xfId="113" applyFont="1" applyFill="1" applyBorder="1" applyAlignment="1">
      <alignment horizontal="center" vertical="center"/>
    </xf>
    <xf numFmtId="0" fontId="7" fillId="0" borderId="1" xfId="113" applyFont="1" applyFill="1" applyBorder="1" applyAlignment="1">
      <alignment horizontal="center" vertical="center" wrapText="1"/>
    </xf>
    <xf numFmtId="0" fontId="7" fillId="0" borderId="7" xfId="113" applyFont="1" applyFill="1" applyBorder="1" applyAlignment="1">
      <alignment horizontal="left" vertical="center" wrapText="1"/>
    </xf>
    <xf numFmtId="0" fontId="7" fillId="0" borderId="8" xfId="113" applyFont="1" applyFill="1" applyBorder="1" applyAlignment="1">
      <alignment horizontal="left" vertical="center" wrapText="1"/>
    </xf>
    <xf numFmtId="0" fontId="7" fillId="0" borderId="9" xfId="113" applyFont="1" applyFill="1" applyBorder="1" applyAlignment="1">
      <alignment horizontal="left" vertical="center" wrapText="1"/>
    </xf>
    <xf numFmtId="0" fontId="10" fillId="3" borderId="0" xfId="113" applyFont="1" applyFill="1" applyBorder="1" applyAlignment="1">
      <alignment horizontal="center" vertical="center" wrapText="1"/>
    </xf>
    <xf numFmtId="0" fontId="10" fillId="3" borderId="0" xfId="113" applyFont="1" applyFill="1" applyBorder="1" applyAlignment="1">
      <alignment horizontal="center" vertical="center"/>
    </xf>
    <xf numFmtId="0" fontId="7" fillId="0" borderId="1" xfId="113" applyFont="1" applyFill="1" applyBorder="1" applyAlignment="1">
      <alignment horizontal="left" vertical="center" wrapText="1"/>
    </xf>
    <xf numFmtId="0" fontId="7" fillId="0" borderId="2" xfId="113" applyFont="1" applyFill="1" applyBorder="1" applyAlignment="1">
      <alignment horizontal="left" vertical="center"/>
    </xf>
    <xf numFmtId="0" fontId="7" fillId="0" borderId="3" xfId="113" applyFont="1" applyFill="1" applyBorder="1" applyAlignment="1">
      <alignment horizontal="left" vertical="center"/>
    </xf>
    <xf numFmtId="0" fontId="7" fillId="0" borderId="4" xfId="113" applyFont="1" applyFill="1" applyBorder="1" applyAlignment="1">
      <alignment horizontal="left" vertical="center"/>
    </xf>
    <xf numFmtId="0" fontId="10" fillId="3" borderId="5" xfId="113" applyFont="1" applyFill="1" applyBorder="1" applyAlignment="1">
      <alignment horizontal="center" vertical="center" wrapText="1"/>
    </xf>
    <xf numFmtId="0" fontId="7" fillId="3" borderId="0" xfId="113" applyFont="1" applyFill="1" applyBorder="1" applyAlignment="1">
      <alignment horizontal="center" vertical="center" wrapText="1"/>
    </xf>
    <xf numFmtId="0" fontId="10" fillId="3" borderId="1" xfId="113" applyFont="1" applyFill="1" applyBorder="1" applyAlignment="1">
      <alignment horizontal="center" vertical="center" wrapText="1"/>
    </xf>
    <xf numFmtId="0" fontId="8" fillId="70" borderId="1" xfId="113" applyFont="1" applyFill="1" applyBorder="1" applyAlignment="1">
      <alignment horizontal="center" vertical="center" wrapText="1"/>
    </xf>
    <xf numFmtId="0" fontId="8" fillId="70" borderId="1" xfId="113" applyFont="1" applyFill="1" applyBorder="1" applyAlignment="1">
      <alignment horizontal="center" vertical="center"/>
    </xf>
    <xf numFmtId="0" fontId="10" fillId="70" borderId="1" xfId="113" applyFont="1" applyFill="1" applyBorder="1" applyAlignment="1">
      <alignment horizontal="center" vertical="center" wrapText="1"/>
    </xf>
    <xf numFmtId="0" fontId="8" fillId="3" borderId="1" xfId="113" applyFont="1" applyFill="1" applyBorder="1" applyAlignment="1">
      <alignment horizontal="center" vertical="center" wrapText="1"/>
    </xf>
    <xf numFmtId="0" fontId="7" fillId="3" borderId="1" xfId="113" applyFont="1" applyFill="1" applyBorder="1" applyAlignment="1">
      <alignment horizontal="center" vertical="center" wrapText="1"/>
    </xf>
    <xf numFmtId="0" fontId="7" fillId="3" borderId="2" xfId="113" applyFont="1" applyFill="1" applyBorder="1" applyAlignment="1">
      <alignment horizontal="center" vertical="center"/>
    </xf>
    <xf numFmtId="0" fontId="7" fillId="3" borderId="4" xfId="113" applyFont="1" applyFill="1" applyBorder="1" applyAlignment="1">
      <alignment horizontal="center" vertical="center"/>
    </xf>
    <xf numFmtId="0" fontId="90" fillId="0" borderId="2" xfId="113" applyFont="1" applyFill="1" applyBorder="1" applyAlignment="1">
      <alignment horizontal="center" vertical="center" wrapText="1"/>
    </xf>
    <xf numFmtId="0" fontId="90" fillId="0" borderId="4" xfId="113" applyFont="1" applyFill="1" applyBorder="1" applyAlignment="1">
      <alignment horizontal="center" vertical="center" wrapText="1"/>
    </xf>
    <xf numFmtId="0" fontId="73" fillId="3" borderId="1" xfId="113" applyFont="1" applyFill="1" applyBorder="1" applyAlignment="1">
      <alignment horizontal="center" vertical="center" wrapText="1"/>
    </xf>
    <xf numFmtId="0" fontId="73" fillId="3" borderId="42" xfId="113" applyFont="1" applyFill="1" applyBorder="1" applyAlignment="1">
      <alignment horizontal="center" vertical="center" wrapText="1"/>
    </xf>
    <xf numFmtId="0" fontId="73" fillId="3" borderId="0" xfId="113" applyFont="1" applyFill="1" applyBorder="1" applyAlignment="1">
      <alignment horizontal="center" vertical="center" wrapText="1"/>
    </xf>
    <xf numFmtId="0" fontId="73" fillId="3" borderId="6" xfId="113" applyFont="1" applyFill="1" applyBorder="1" applyAlignment="1">
      <alignment horizontal="center" vertical="center" wrapText="1"/>
    </xf>
    <xf numFmtId="0" fontId="73" fillId="3" borderId="2" xfId="113" applyFont="1" applyFill="1" applyBorder="1" applyAlignment="1">
      <alignment horizontal="center" vertical="center" wrapText="1"/>
    </xf>
    <xf numFmtId="0" fontId="73" fillId="3" borderId="3" xfId="113" applyFont="1" applyFill="1" applyBorder="1" applyAlignment="1">
      <alignment horizontal="center" vertical="center" wrapText="1"/>
    </xf>
    <xf numFmtId="0" fontId="73" fillId="3" borderId="4" xfId="113" applyFont="1" applyFill="1" applyBorder="1" applyAlignment="1">
      <alignment horizontal="center" vertical="center" wrapText="1"/>
    </xf>
    <xf numFmtId="0" fontId="88" fillId="3" borderId="1" xfId="113" applyFont="1" applyFill="1" applyBorder="1" applyAlignment="1">
      <alignment horizontal="center" vertical="center" wrapText="1"/>
    </xf>
    <xf numFmtId="0" fontId="7" fillId="3" borderId="1" xfId="113" applyFont="1" applyFill="1" applyBorder="1" applyAlignment="1">
      <alignment horizontal="center" vertical="center"/>
    </xf>
    <xf numFmtId="0" fontId="8" fillId="38" borderId="1" xfId="113" applyFont="1" applyFill="1" applyBorder="1" applyAlignment="1">
      <alignment horizontal="center" vertical="center" wrapText="1"/>
    </xf>
    <xf numFmtId="0" fontId="10" fillId="38" borderId="1" xfId="113" applyFont="1" applyFill="1" applyBorder="1" applyAlignment="1">
      <alignment horizontal="center" vertical="center"/>
    </xf>
    <xf numFmtId="0" fontId="10" fillId="38" borderId="2" xfId="113" applyFont="1" applyFill="1" applyBorder="1" applyAlignment="1">
      <alignment horizontal="center" vertical="center"/>
    </xf>
    <xf numFmtId="0" fontId="10" fillId="38" borderId="3" xfId="113" applyFont="1" applyFill="1" applyBorder="1" applyAlignment="1">
      <alignment horizontal="center" vertical="center"/>
    </xf>
    <xf numFmtId="0" fontId="10" fillId="38" borderId="4" xfId="113" applyFont="1" applyFill="1" applyBorder="1" applyAlignment="1">
      <alignment horizontal="center" vertical="center"/>
    </xf>
    <xf numFmtId="0" fontId="10" fillId="38" borderId="1" xfId="113" applyFont="1" applyFill="1" applyBorder="1" applyAlignment="1">
      <alignment horizontal="center" vertical="center" wrapText="1"/>
    </xf>
    <xf numFmtId="0" fontId="90" fillId="3" borderId="2" xfId="113" applyFont="1" applyFill="1" applyBorder="1" applyAlignment="1">
      <alignment horizontal="center" vertical="center" wrapText="1"/>
    </xf>
    <xf numFmtId="0" fontId="90" fillId="3" borderId="4" xfId="113" applyFont="1" applyFill="1" applyBorder="1" applyAlignment="1">
      <alignment horizontal="center" vertical="center" wrapText="1"/>
    </xf>
    <xf numFmtId="0" fontId="88" fillId="3" borderId="42" xfId="113" applyFont="1" applyFill="1" applyBorder="1" applyAlignment="1">
      <alignment horizontal="center" vertical="center" wrapText="1"/>
    </xf>
    <xf numFmtId="0" fontId="88" fillId="3" borderId="0" xfId="113" applyFont="1" applyFill="1" applyBorder="1" applyAlignment="1">
      <alignment horizontal="center" vertical="center" wrapText="1"/>
    </xf>
    <xf numFmtId="0" fontId="88" fillId="3" borderId="6" xfId="113" applyFont="1" applyFill="1" applyBorder="1" applyAlignment="1">
      <alignment horizontal="center" vertical="center" wrapText="1"/>
    </xf>
    <xf numFmtId="0" fontId="88" fillId="3" borderId="2" xfId="113" applyFont="1" applyFill="1" applyBorder="1" applyAlignment="1">
      <alignment horizontal="center" vertical="center" wrapText="1"/>
    </xf>
    <xf numFmtId="0" fontId="88" fillId="3" borderId="3" xfId="113" applyFont="1" applyFill="1" applyBorder="1" applyAlignment="1">
      <alignment horizontal="center" vertical="center" wrapText="1"/>
    </xf>
    <xf numFmtId="0" fontId="88" fillId="3" borderId="4" xfId="113" applyFont="1" applyFill="1" applyBorder="1" applyAlignment="1">
      <alignment horizontal="center" vertical="center" wrapText="1"/>
    </xf>
    <xf numFmtId="0" fontId="10" fillId="3" borderId="1" xfId="113" applyFont="1" applyFill="1" applyBorder="1" applyAlignment="1">
      <alignment horizontal="center" vertical="center"/>
    </xf>
    <xf numFmtId="0" fontId="10" fillId="41" borderId="1" xfId="113" applyFont="1" applyFill="1" applyBorder="1" applyAlignment="1">
      <alignment horizontal="center" vertical="center" wrapText="1"/>
    </xf>
    <xf numFmtId="0" fontId="8" fillId="41" borderId="1" xfId="113" applyFont="1" applyFill="1" applyBorder="1" applyAlignment="1">
      <alignment horizontal="center" vertical="center" wrapText="1"/>
    </xf>
    <xf numFmtId="0" fontId="10" fillId="0" borderId="1" xfId="113" applyFont="1" applyFill="1" applyBorder="1" applyAlignment="1">
      <alignment horizontal="center" vertical="center"/>
    </xf>
    <xf numFmtId="0" fontId="7" fillId="0" borderId="1" xfId="113" applyFont="1" applyFill="1" applyBorder="1" applyAlignment="1">
      <alignment horizontal="center" vertical="center"/>
    </xf>
    <xf numFmtId="0" fontId="7" fillId="0" borderId="43" xfId="113" applyFont="1" applyFill="1" applyBorder="1" applyAlignment="1">
      <alignment horizontal="center" vertical="center" wrapText="1"/>
    </xf>
    <xf numFmtId="0" fontId="7" fillId="0" borderId="42" xfId="113" applyFont="1" applyFill="1" applyBorder="1" applyAlignment="1">
      <alignment horizontal="center" vertical="center" wrapText="1"/>
    </xf>
    <xf numFmtId="0" fontId="7" fillId="0" borderId="44" xfId="113" applyFont="1" applyFill="1" applyBorder="1" applyAlignment="1">
      <alignment horizontal="center" vertical="center" wrapText="1"/>
    </xf>
    <xf numFmtId="0" fontId="2" fillId="3" borderId="2" xfId="113" applyFont="1" applyFill="1" applyBorder="1" applyAlignment="1">
      <alignment horizontal="center" vertical="center" wrapText="1"/>
    </xf>
    <xf numFmtId="0" fontId="2" fillId="3" borderId="3" xfId="113" applyFont="1" applyFill="1" applyBorder="1" applyAlignment="1">
      <alignment horizontal="center" vertical="center" wrapText="1"/>
    </xf>
    <xf numFmtId="0" fontId="2" fillId="3" borderId="4" xfId="113" applyFont="1" applyFill="1" applyBorder="1" applyAlignment="1">
      <alignment horizontal="center" vertical="center" wrapText="1"/>
    </xf>
    <xf numFmtId="0" fontId="7" fillId="0" borderId="2" xfId="113" applyFont="1" applyFill="1" applyBorder="1" applyAlignment="1">
      <alignment horizontal="center" vertical="center" wrapText="1"/>
    </xf>
    <xf numFmtId="0" fontId="7" fillId="0" borderId="4" xfId="113" applyFont="1" applyFill="1" applyBorder="1" applyAlignment="1">
      <alignment horizontal="center" vertical="center" wrapText="1"/>
    </xf>
    <xf numFmtId="0" fontId="88" fillId="0" borderId="1" xfId="113" applyFont="1" applyFill="1" applyBorder="1" applyAlignment="1">
      <alignment horizontal="center" vertical="center" wrapText="1"/>
    </xf>
    <xf numFmtId="0" fontId="8" fillId="40" borderId="1" xfId="113" applyFont="1" applyFill="1" applyBorder="1" applyAlignment="1">
      <alignment horizontal="center" vertical="center" wrapText="1"/>
    </xf>
    <xf numFmtId="0" fontId="8" fillId="40" borderId="1" xfId="113" applyFont="1" applyFill="1" applyBorder="1" applyAlignment="1">
      <alignment horizontal="center" vertical="center"/>
    </xf>
    <xf numFmtId="0" fontId="8" fillId="3" borderId="0" xfId="113" applyFont="1" applyFill="1" applyBorder="1" applyAlignment="1">
      <alignment horizontal="center" vertical="center" wrapText="1"/>
    </xf>
    <xf numFmtId="0" fontId="2" fillId="3" borderId="1" xfId="113" applyFont="1" applyFill="1" applyBorder="1" applyAlignment="1">
      <alignment horizontal="center" vertical="center" wrapText="1"/>
    </xf>
    <xf numFmtId="0" fontId="2" fillId="3" borderId="2" xfId="113" applyFont="1" applyFill="1" applyBorder="1" applyAlignment="1">
      <alignment horizontal="center" vertical="center"/>
    </xf>
    <xf numFmtId="0" fontId="2" fillId="3" borderId="3" xfId="113" applyFont="1" applyFill="1" applyBorder="1" applyAlignment="1">
      <alignment horizontal="center" vertical="center"/>
    </xf>
    <xf numFmtId="0" fontId="2" fillId="3" borderId="4" xfId="113" applyFont="1" applyFill="1" applyBorder="1" applyAlignment="1">
      <alignment horizontal="center" vertical="center"/>
    </xf>
    <xf numFmtId="0" fontId="7" fillId="3" borderId="0" xfId="113" applyFont="1" applyFill="1" applyBorder="1" applyAlignment="1">
      <alignment horizontal="center" vertical="center"/>
    </xf>
    <xf numFmtId="0" fontId="10" fillId="69" borderId="1" xfId="113" applyFont="1" applyFill="1" applyBorder="1" applyAlignment="1">
      <alignment horizontal="center" vertical="center" wrapText="1"/>
    </xf>
    <xf numFmtId="0" fontId="88" fillId="3" borderId="5" xfId="113" applyFont="1" applyFill="1" applyBorder="1" applyAlignment="1">
      <alignment horizontal="center" vertical="center"/>
    </xf>
    <xf numFmtId="0" fontId="8" fillId="70" borderId="2" xfId="113" applyFont="1" applyFill="1" applyBorder="1" applyAlignment="1">
      <alignment horizontal="center" vertical="center" wrapText="1"/>
    </xf>
    <xf numFmtId="0" fontId="8" fillId="70" borderId="3" xfId="113" applyFont="1" applyFill="1" applyBorder="1" applyAlignment="1">
      <alignment horizontal="center" vertical="center" wrapText="1"/>
    </xf>
    <xf numFmtId="0" fontId="8" fillId="70" borderId="4" xfId="113" applyFont="1" applyFill="1" applyBorder="1" applyAlignment="1">
      <alignment horizontal="center" vertical="center" wrapText="1"/>
    </xf>
    <xf numFmtId="0" fontId="8" fillId="70" borderId="7" xfId="113" applyFont="1" applyFill="1" applyBorder="1" applyAlignment="1">
      <alignment horizontal="center" vertical="center" wrapText="1"/>
    </xf>
    <xf numFmtId="0" fontId="8" fillId="70" borderId="9" xfId="113" applyFont="1" applyFill="1" applyBorder="1" applyAlignment="1">
      <alignment horizontal="center" vertical="center" wrapText="1"/>
    </xf>
    <xf numFmtId="0" fontId="7" fillId="3" borderId="1" xfId="113" applyFont="1" applyFill="1" applyBorder="1" applyAlignment="1">
      <alignment horizontal="left" vertical="center" wrapText="1"/>
    </xf>
    <xf numFmtId="0" fontId="7" fillId="71" borderId="1" xfId="113" applyFont="1" applyFill="1" applyBorder="1" applyAlignment="1">
      <alignment horizontal="center" vertical="center" wrapText="1"/>
    </xf>
    <xf numFmtId="0" fontId="88" fillId="3" borderId="2" xfId="113" applyFont="1" applyFill="1" applyBorder="1" applyAlignment="1">
      <alignment horizontal="center" vertical="center"/>
    </xf>
    <xf numFmtId="0" fontId="88" fillId="3" borderId="3" xfId="113" applyFont="1" applyFill="1" applyBorder="1" applyAlignment="1">
      <alignment horizontal="center" vertical="center"/>
    </xf>
    <xf numFmtId="0" fontId="88" fillId="3" borderId="4" xfId="113" applyFont="1" applyFill="1" applyBorder="1" applyAlignment="1">
      <alignment horizontal="center" vertical="center"/>
    </xf>
    <xf numFmtId="0" fontId="8" fillId="71" borderId="1" xfId="113" applyFont="1" applyFill="1" applyBorder="1" applyAlignment="1">
      <alignment horizontal="center" vertical="center" wrapText="1"/>
    </xf>
    <xf numFmtId="0" fontId="8" fillId="71" borderId="2" xfId="113" applyFont="1" applyFill="1" applyBorder="1" applyAlignment="1">
      <alignment horizontal="center" vertical="center"/>
    </xf>
    <xf numFmtId="0" fontId="8" fillId="71" borderId="3" xfId="113" applyFont="1" applyFill="1" applyBorder="1" applyAlignment="1">
      <alignment horizontal="center" vertical="center"/>
    </xf>
    <xf numFmtId="0" fontId="8" fillId="71" borderId="4" xfId="113" applyFont="1" applyFill="1" applyBorder="1" applyAlignment="1">
      <alignment horizontal="center" vertical="center"/>
    </xf>
    <xf numFmtId="0" fontId="2" fillId="71" borderId="1" xfId="113" applyFont="1" applyFill="1" applyBorder="1" applyAlignment="1">
      <alignment horizontal="center" vertical="center" wrapText="1"/>
    </xf>
    <xf numFmtId="0" fontId="7" fillId="71" borderId="2" xfId="113" applyFont="1" applyFill="1" applyBorder="1" applyAlignment="1">
      <alignment horizontal="center" vertical="center" wrapText="1"/>
    </xf>
    <xf numFmtId="0" fontId="7" fillId="71" borderId="4" xfId="113" applyFont="1" applyFill="1" applyBorder="1" applyAlignment="1">
      <alignment horizontal="center" vertical="center" wrapText="1"/>
    </xf>
    <xf numFmtId="0" fontId="8" fillId="72" borderId="1" xfId="113" applyFont="1" applyFill="1" applyBorder="1" applyAlignment="1">
      <alignment horizontal="center" vertical="center" wrapText="1"/>
    </xf>
    <xf numFmtId="0" fontId="8" fillId="72" borderId="1" xfId="113" applyFont="1" applyFill="1" applyBorder="1" applyAlignment="1">
      <alignment horizontal="center" vertical="center"/>
    </xf>
    <xf numFmtId="0" fontId="8" fillId="72" borderId="2" xfId="113" applyFont="1" applyFill="1" applyBorder="1" applyAlignment="1">
      <alignment horizontal="center" vertical="center"/>
    </xf>
    <xf numFmtId="0" fontId="8" fillId="72" borderId="4" xfId="113" applyFont="1" applyFill="1" applyBorder="1" applyAlignment="1">
      <alignment horizontal="center" vertical="center"/>
    </xf>
    <xf numFmtId="0" fontId="7" fillId="3" borderId="2" xfId="113" applyFont="1" applyFill="1" applyBorder="1" applyAlignment="1">
      <alignment horizontal="center" vertical="center" wrapText="1"/>
    </xf>
    <xf numFmtId="0" fontId="7" fillId="3" borderId="3" xfId="113" applyFont="1" applyFill="1" applyBorder="1" applyAlignment="1">
      <alignment horizontal="center" vertical="center" wrapText="1"/>
    </xf>
    <xf numFmtId="0" fontId="7" fillId="3" borderId="4" xfId="113" applyFont="1" applyFill="1" applyBorder="1" applyAlignment="1">
      <alignment horizontal="center" vertical="center" wrapText="1"/>
    </xf>
    <xf numFmtId="0" fontId="10" fillId="72" borderId="1" xfId="113" applyFont="1" applyFill="1" applyBorder="1" applyAlignment="1">
      <alignment horizontal="center" vertical="center"/>
    </xf>
    <xf numFmtId="0" fontId="10" fillId="72" borderId="1" xfId="113" applyFont="1" applyFill="1" applyBorder="1" applyAlignment="1">
      <alignment horizontal="center" vertical="center" wrapText="1"/>
    </xf>
    <xf numFmtId="0" fontId="10" fillId="73" borderId="1" xfId="113" applyFont="1" applyFill="1" applyBorder="1" applyAlignment="1">
      <alignment horizontal="center" vertical="center" wrapText="1"/>
    </xf>
    <xf numFmtId="0" fontId="10" fillId="73" borderId="1" xfId="113" applyFont="1" applyFill="1" applyBorder="1" applyAlignment="1">
      <alignment horizontal="center" vertical="center"/>
    </xf>
    <xf numFmtId="0" fontId="8" fillId="73" borderId="1" xfId="113" applyFont="1" applyFill="1" applyBorder="1" applyAlignment="1">
      <alignment horizontal="center" vertical="center" wrapText="1"/>
    </xf>
    <xf numFmtId="0" fontId="8" fillId="35" borderId="1" xfId="113" applyFont="1" applyFill="1" applyBorder="1" applyAlignment="1">
      <alignment horizontal="center" vertical="center" wrapText="1"/>
    </xf>
    <xf numFmtId="0" fontId="10" fillId="35" borderId="2" xfId="113" applyFont="1" applyFill="1" applyBorder="1" applyAlignment="1">
      <alignment horizontal="center" vertical="center"/>
    </xf>
    <xf numFmtId="0" fontId="10" fillId="35" borderId="3" xfId="113" applyFont="1" applyFill="1" applyBorder="1" applyAlignment="1">
      <alignment horizontal="center" vertical="center"/>
    </xf>
    <xf numFmtId="0" fontId="10" fillId="35" borderId="4" xfId="113" applyFont="1" applyFill="1" applyBorder="1" applyAlignment="1">
      <alignment horizontal="center" vertical="center"/>
    </xf>
    <xf numFmtId="0" fontId="8" fillId="3" borderId="7" xfId="113" applyFont="1" applyFill="1" applyBorder="1" applyAlignment="1">
      <alignment horizontal="center" vertical="center" wrapText="1"/>
    </xf>
    <xf numFmtId="0" fontId="8" fillId="3" borderId="8" xfId="113" applyFont="1" applyFill="1" applyBorder="1" applyAlignment="1">
      <alignment horizontal="center" vertical="center" wrapText="1"/>
    </xf>
    <xf numFmtId="0" fontId="8" fillId="3" borderId="9" xfId="113" applyFont="1" applyFill="1" applyBorder="1" applyAlignment="1">
      <alignment horizontal="center" vertical="center" wrapText="1"/>
    </xf>
    <xf numFmtId="0" fontId="90" fillId="3" borderId="1" xfId="113" applyFont="1" applyFill="1" applyBorder="1" applyAlignment="1">
      <alignment horizontal="center" vertical="center" wrapText="1"/>
    </xf>
    <xf numFmtId="0" fontId="7" fillId="3" borderId="3" xfId="113" applyFont="1" applyFill="1" applyBorder="1" applyAlignment="1">
      <alignment horizontal="center" vertical="center"/>
    </xf>
    <xf numFmtId="0" fontId="10" fillId="35" borderId="1" xfId="113" applyFont="1" applyFill="1" applyBorder="1" applyAlignment="1">
      <alignment horizontal="center" vertical="center"/>
    </xf>
    <xf numFmtId="0" fontId="88" fillId="3" borderId="2" xfId="204" applyFont="1" applyFill="1" applyBorder="1" applyAlignment="1">
      <alignment horizontal="center" vertical="center" wrapText="1"/>
    </xf>
    <xf numFmtId="0" fontId="88" fillId="3" borderId="3" xfId="204" applyFont="1" applyFill="1" applyBorder="1" applyAlignment="1">
      <alignment horizontal="center" vertical="center" wrapText="1"/>
    </xf>
    <xf numFmtId="0" fontId="88" fillId="3" borderId="4" xfId="204" applyFont="1" applyFill="1" applyBorder="1" applyAlignment="1">
      <alignment horizontal="center" vertical="center" wrapText="1"/>
    </xf>
    <xf numFmtId="0" fontId="7" fillId="3" borderId="2" xfId="204" applyFont="1" applyFill="1" applyBorder="1" applyAlignment="1">
      <alignment horizontal="center" vertical="center"/>
    </xf>
    <xf numFmtId="0" fontId="7" fillId="3" borderId="4" xfId="204" applyFont="1" applyFill="1" applyBorder="1" applyAlignment="1">
      <alignment horizontal="center" vertical="center"/>
    </xf>
    <xf numFmtId="0" fontId="10" fillId="42" borderId="43" xfId="113" applyFont="1" applyFill="1" applyBorder="1" applyAlignment="1">
      <alignment horizontal="center" vertical="center" wrapText="1"/>
    </xf>
    <xf numFmtId="0" fontId="10" fillId="42" borderId="45" xfId="113" applyFont="1" applyFill="1" applyBorder="1" applyAlignment="1">
      <alignment horizontal="center" vertical="center" wrapText="1"/>
    </xf>
    <xf numFmtId="0" fontId="10" fillId="42" borderId="42" xfId="113" applyFont="1" applyFill="1" applyBorder="1" applyAlignment="1">
      <alignment horizontal="center" vertical="center" wrapText="1"/>
    </xf>
    <xf numFmtId="0" fontId="10" fillId="42" borderId="6" xfId="113" applyFont="1" applyFill="1" applyBorder="1" applyAlignment="1">
      <alignment horizontal="center" vertical="center" wrapText="1"/>
    </xf>
    <xf numFmtId="0" fontId="10" fillId="42" borderId="44" xfId="113" applyFont="1" applyFill="1" applyBorder="1" applyAlignment="1">
      <alignment horizontal="center" vertical="center" wrapText="1"/>
    </xf>
    <xf numFmtId="0" fontId="10" fillId="42" borderId="46" xfId="113" applyFont="1" applyFill="1" applyBorder="1" applyAlignment="1">
      <alignment horizontal="center" vertical="center" wrapText="1"/>
    </xf>
    <xf numFmtId="0" fontId="10" fillId="42" borderId="1" xfId="113" applyFont="1" applyFill="1" applyBorder="1" applyAlignment="1">
      <alignment horizontal="center" vertical="center" wrapText="1"/>
    </xf>
    <xf numFmtId="0" fontId="10" fillId="42" borderId="43" xfId="204" applyFont="1" applyFill="1" applyBorder="1" applyAlignment="1">
      <alignment horizontal="center" vertical="center" wrapText="1"/>
    </xf>
    <xf numFmtId="0" fontId="10" fillId="42" borderId="45" xfId="204" applyFont="1" applyFill="1" applyBorder="1" applyAlignment="1">
      <alignment horizontal="center" vertical="center" wrapText="1"/>
    </xf>
    <xf numFmtId="0" fontId="10" fillId="42" borderId="42" xfId="204" applyFont="1" applyFill="1" applyBorder="1" applyAlignment="1">
      <alignment horizontal="center" vertical="center" wrapText="1"/>
    </xf>
    <xf numFmtId="0" fontId="10" fillId="42" borderId="6" xfId="204" applyFont="1" applyFill="1" applyBorder="1" applyAlignment="1">
      <alignment horizontal="center" vertical="center" wrapText="1"/>
    </xf>
    <xf numFmtId="0" fontId="10" fillId="42" borderId="44" xfId="204" applyFont="1" applyFill="1" applyBorder="1" applyAlignment="1">
      <alignment horizontal="center" vertical="center" wrapText="1"/>
    </xf>
    <xf numFmtId="0" fontId="10" fillId="42" borderId="46" xfId="204" applyFont="1" applyFill="1" applyBorder="1" applyAlignment="1">
      <alignment horizontal="center" vertical="center" wrapText="1"/>
    </xf>
    <xf numFmtId="0" fontId="10" fillId="42" borderId="0" xfId="204" applyFont="1" applyFill="1" applyBorder="1" applyAlignment="1">
      <alignment horizontal="center" vertical="center" wrapText="1"/>
    </xf>
    <xf numFmtId="0" fontId="10" fillId="42" borderId="1" xfId="204" applyFont="1" applyFill="1" applyBorder="1" applyAlignment="1">
      <alignment horizontal="center" vertical="center" wrapText="1"/>
    </xf>
    <xf numFmtId="0" fontId="10" fillId="3" borderId="2" xfId="113" applyFont="1" applyFill="1" applyBorder="1" applyAlignment="1">
      <alignment horizontal="center" vertical="center" wrapText="1"/>
    </xf>
    <xf numFmtId="0" fontId="10" fillId="3" borderId="4" xfId="113" applyFont="1" applyFill="1" applyBorder="1" applyAlignment="1">
      <alignment horizontal="center" vertical="center" wrapText="1"/>
    </xf>
    <xf numFmtId="0" fontId="10" fillId="3" borderId="43" xfId="113" applyFont="1" applyFill="1" applyBorder="1" applyAlignment="1">
      <alignment horizontal="center" vertical="center"/>
    </xf>
    <xf numFmtId="0" fontId="10" fillId="3" borderId="45" xfId="113" applyFont="1" applyFill="1" applyBorder="1" applyAlignment="1">
      <alignment horizontal="center" vertical="center"/>
    </xf>
    <xf numFmtId="0" fontId="10" fillId="3" borderId="44" xfId="113" applyFont="1" applyFill="1" applyBorder="1" applyAlignment="1">
      <alignment horizontal="center" vertical="center"/>
    </xf>
    <xf numFmtId="0" fontId="10" fillId="3" borderId="46" xfId="113" applyFont="1" applyFill="1" applyBorder="1" applyAlignment="1">
      <alignment horizontal="center" vertical="center"/>
    </xf>
    <xf numFmtId="0" fontId="10" fillId="3" borderId="7" xfId="113" applyFont="1" applyFill="1" applyBorder="1" applyAlignment="1">
      <alignment horizontal="center" vertical="center"/>
    </xf>
    <xf numFmtId="0" fontId="10" fillId="3" borderId="9" xfId="113" applyFont="1" applyFill="1" applyBorder="1" applyAlignment="1">
      <alignment horizontal="center" vertical="center"/>
    </xf>
    <xf numFmtId="0" fontId="10" fillId="3" borderId="2" xfId="113" applyFont="1" applyFill="1" applyBorder="1" applyAlignment="1">
      <alignment horizontal="center" vertical="center"/>
    </xf>
    <xf numFmtId="0" fontId="10" fillId="3" borderId="4" xfId="113" applyFont="1" applyFill="1" applyBorder="1" applyAlignment="1">
      <alignment horizontal="center" vertical="center"/>
    </xf>
    <xf numFmtId="0" fontId="10" fillId="74" borderId="1" xfId="113" applyFont="1" applyFill="1" applyBorder="1" applyAlignment="1">
      <alignment horizontal="center" vertical="center" wrapText="1"/>
    </xf>
    <xf numFmtId="0" fontId="10" fillId="43" borderId="43" xfId="113" applyFont="1" applyFill="1" applyBorder="1" applyAlignment="1">
      <alignment horizontal="center" vertical="center" wrapText="1"/>
    </xf>
    <xf numFmtId="0" fontId="10" fillId="43" borderId="45" xfId="113" applyFont="1" applyFill="1" applyBorder="1" applyAlignment="1">
      <alignment horizontal="center" vertical="center" wrapText="1"/>
    </xf>
    <xf numFmtId="0" fontId="10" fillId="43" borderId="42" xfId="113" applyFont="1" applyFill="1" applyBorder="1" applyAlignment="1">
      <alignment horizontal="center" vertical="center" wrapText="1"/>
    </xf>
    <xf numFmtId="0" fontId="10" fillId="43" borderId="6" xfId="113" applyFont="1" applyFill="1" applyBorder="1" applyAlignment="1">
      <alignment horizontal="center" vertical="center" wrapText="1"/>
    </xf>
    <xf numFmtId="0" fontId="10" fillId="43" borderId="44" xfId="113" applyFont="1" applyFill="1" applyBorder="1" applyAlignment="1">
      <alignment horizontal="center" vertical="center" wrapText="1"/>
    </xf>
    <xf numFmtId="0" fontId="10" fillId="43" borderId="46" xfId="113" applyFont="1" applyFill="1" applyBorder="1" applyAlignment="1">
      <alignment horizontal="center" vertical="center" wrapText="1"/>
    </xf>
    <xf numFmtId="0" fontId="10" fillId="43" borderId="1" xfId="113" applyFont="1" applyFill="1" applyBorder="1" applyAlignment="1">
      <alignment horizontal="center" vertical="center" wrapText="1"/>
    </xf>
    <xf numFmtId="0" fontId="10" fillId="43" borderId="1" xfId="113" applyFont="1" applyFill="1" applyBorder="1" applyAlignment="1">
      <alignment horizontal="center" vertical="center"/>
    </xf>
    <xf numFmtId="0" fontId="88" fillId="43" borderId="2" xfId="113" applyFont="1" applyFill="1" applyBorder="1" applyAlignment="1">
      <alignment horizontal="center" vertical="center" wrapText="1"/>
    </xf>
    <xf numFmtId="0" fontId="88" fillId="43" borderId="3" xfId="113" applyFont="1" applyFill="1" applyBorder="1" applyAlignment="1">
      <alignment horizontal="center" vertical="center" wrapText="1"/>
    </xf>
    <xf numFmtId="0" fontId="88" fillId="43" borderId="4" xfId="113" applyFont="1" applyFill="1" applyBorder="1" applyAlignment="1">
      <alignment horizontal="center" vertical="center" wrapText="1"/>
    </xf>
    <xf numFmtId="0" fontId="10" fillId="43" borderId="43" xfId="204" applyFont="1" applyFill="1" applyBorder="1" applyAlignment="1">
      <alignment horizontal="center" vertical="center" wrapText="1"/>
    </xf>
    <xf numFmtId="0" fontId="10" fillId="43" borderId="45" xfId="204" applyFont="1" applyFill="1" applyBorder="1" applyAlignment="1">
      <alignment horizontal="center" vertical="center" wrapText="1"/>
    </xf>
    <xf numFmtId="0" fontId="10" fillId="43" borderId="44" xfId="204" applyFont="1" applyFill="1" applyBorder="1" applyAlignment="1">
      <alignment horizontal="center" vertical="center" wrapText="1"/>
    </xf>
    <xf numFmtId="0" fontId="10" fillId="43" borderId="46" xfId="204" applyFont="1" applyFill="1" applyBorder="1" applyAlignment="1">
      <alignment horizontal="center" vertical="center" wrapText="1"/>
    </xf>
    <xf numFmtId="0" fontId="10" fillId="43" borderId="1" xfId="204" applyFont="1" applyFill="1" applyBorder="1" applyAlignment="1">
      <alignment horizontal="center" vertical="center"/>
    </xf>
    <xf numFmtId="0" fontId="10" fillId="43" borderId="1" xfId="204" applyFont="1" applyFill="1" applyBorder="1" applyAlignment="1">
      <alignment horizontal="center" vertical="center" wrapText="1"/>
    </xf>
    <xf numFmtId="0" fontId="7" fillId="3" borderId="1" xfId="204" applyFont="1" applyFill="1" applyBorder="1" applyAlignment="1">
      <alignment horizontal="center" vertical="center" wrapText="1"/>
    </xf>
    <xf numFmtId="0" fontId="10" fillId="0" borderId="1" xfId="113" applyFont="1" applyFill="1" applyBorder="1" applyAlignment="1">
      <alignment horizontal="center" vertical="center" wrapText="1"/>
    </xf>
    <xf numFmtId="0" fontId="98" fillId="0" borderId="0" xfId="113" applyFont="1" applyAlignment="1">
      <alignment horizontal="center" vertical="center"/>
    </xf>
    <xf numFmtId="0" fontId="2" fillId="40" borderId="0" xfId="113" applyFont="1" applyFill="1" applyAlignment="1">
      <alignment horizontal="center" vertical="center" wrapText="1"/>
    </xf>
    <xf numFmtId="0" fontId="8" fillId="41" borderId="0" xfId="113" applyFont="1" applyFill="1" applyAlignment="1">
      <alignment horizontal="center" vertical="center" wrapText="1"/>
    </xf>
    <xf numFmtId="9" fontId="2" fillId="0" borderId="0" xfId="113" applyNumberFormat="1" applyFont="1" applyAlignment="1">
      <alignment horizontal="center" vertical="center"/>
    </xf>
    <xf numFmtId="0" fontId="2" fillId="0" borderId="0" xfId="113" applyFont="1" applyAlignment="1">
      <alignment horizontal="center" vertical="center"/>
    </xf>
    <xf numFmtId="0" fontId="2" fillId="75" borderId="43" xfId="113" applyFont="1" applyFill="1" applyBorder="1" applyAlignment="1">
      <alignment horizontal="center" vertical="center" wrapText="1"/>
    </xf>
    <xf numFmtId="0" fontId="2" fillId="75" borderId="45" xfId="113" applyFont="1" applyFill="1" applyBorder="1" applyAlignment="1">
      <alignment horizontal="center" vertical="center" wrapText="1"/>
    </xf>
    <xf numFmtId="0" fontId="2" fillId="75" borderId="44" xfId="113" applyFont="1" applyFill="1" applyBorder="1" applyAlignment="1">
      <alignment horizontal="center" vertical="center" wrapText="1"/>
    </xf>
    <xf numFmtId="0" fontId="2" fillId="75" borderId="46" xfId="113" applyFont="1" applyFill="1" applyBorder="1" applyAlignment="1">
      <alignment horizontal="center" vertical="center" wrapText="1"/>
    </xf>
    <xf numFmtId="0" fontId="2" fillId="43" borderId="43" xfId="113" applyFont="1" applyFill="1" applyBorder="1" applyAlignment="1">
      <alignment horizontal="center" vertical="center" wrapText="1"/>
    </xf>
    <xf numFmtId="0" fontId="2" fillId="43" borderId="45" xfId="113" applyFont="1" applyFill="1" applyBorder="1" applyAlignment="1">
      <alignment horizontal="center" vertical="center" wrapText="1"/>
    </xf>
    <xf numFmtId="0" fontId="2" fillId="43" borderId="44" xfId="113" applyFont="1" applyFill="1" applyBorder="1" applyAlignment="1">
      <alignment horizontal="center" vertical="center" wrapText="1"/>
    </xf>
    <xf numFmtId="0" fontId="2" fillId="43" borderId="46" xfId="113" applyFont="1" applyFill="1" applyBorder="1" applyAlignment="1">
      <alignment horizontal="center" vertical="center" wrapText="1"/>
    </xf>
    <xf numFmtId="9" fontId="2" fillId="43" borderId="43" xfId="113" applyNumberFormat="1" applyFont="1" applyFill="1" applyBorder="1" applyAlignment="1">
      <alignment horizontal="center" vertical="center" wrapText="1"/>
    </xf>
    <xf numFmtId="9" fontId="2" fillId="43" borderId="45" xfId="113" applyNumberFormat="1" applyFont="1" applyFill="1" applyBorder="1" applyAlignment="1">
      <alignment horizontal="center" vertical="center" wrapText="1"/>
    </xf>
    <xf numFmtId="9" fontId="2" fillId="43" borderId="44" xfId="113" applyNumberFormat="1" applyFont="1" applyFill="1" applyBorder="1" applyAlignment="1">
      <alignment horizontal="center" vertical="center" wrapText="1"/>
    </xf>
    <xf numFmtId="9" fontId="2" fillId="43" borderId="46" xfId="113" applyNumberFormat="1" applyFont="1" applyFill="1" applyBorder="1" applyAlignment="1">
      <alignment horizontal="center" vertical="center" wrapText="1"/>
    </xf>
    <xf numFmtId="0" fontId="2" fillId="69" borderId="1" xfId="113" applyFont="1" applyFill="1" applyBorder="1" applyAlignment="1">
      <alignment horizontal="center" vertical="center" wrapText="1"/>
    </xf>
    <xf numFmtId="0" fontId="2" fillId="69" borderId="43" xfId="113" applyFont="1" applyFill="1" applyBorder="1" applyAlignment="1">
      <alignment horizontal="center" vertical="center" wrapText="1"/>
    </xf>
    <xf numFmtId="0" fontId="2" fillId="69" borderId="45" xfId="113" applyFont="1" applyFill="1" applyBorder="1" applyAlignment="1">
      <alignment horizontal="center" vertical="center" wrapText="1"/>
    </xf>
    <xf numFmtId="0" fontId="2" fillId="69" borderId="44" xfId="113" applyFont="1" applyFill="1" applyBorder="1" applyAlignment="1">
      <alignment horizontal="center" vertical="center" wrapText="1"/>
    </xf>
    <xf numFmtId="0" fontId="2" fillId="69" borderId="46" xfId="113" applyFont="1" applyFill="1" applyBorder="1" applyAlignment="1">
      <alignment horizontal="center" vertical="center" wrapText="1"/>
    </xf>
    <xf numFmtId="0" fontId="2" fillId="69" borderId="43" xfId="113" applyFont="1" applyFill="1" applyBorder="1" applyAlignment="1">
      <alignment horizontal="center" vertical="center"/>
    </xf>
    <xf numFmtId="0" fontId="2" fillId="69" borderId="45" xfId="113" applyFont="1" applyFill="1" applyBorder="1" applyAlignment="1">
      <alignment horizontal="center" vertical="center"/>
    </xf>
    <xf numFmtId="0" fontId="2" fillId="69" borderId="44" xfId="113" applyFont="1" applyFill="1" applyBorder="1" applyAlignment="1">
      <alignment horizontal="center" vertical="center"/>
    </xf>
    <xf numFmtId="0" fontId="2" fillId="69" borderId="46" xfId="113" applyFont="1" applyFill="1" applyBorder="1" applyAlignment="1">
      <alignment horizontal="center" vertical="center"/>
    </xf>
    <xf numFmtId="0" fontId="2" fillId="35" borderId="43" xfId="113" applyFont="1" applyFill="1" applyBorder="1" applyAlignment="1">
      <alignment horizontal="center" vertical="center" wrapText="1"/>
    </xf>
    <xf numFmtId="0" fontId="2" fillId="35" borderId="45" xfId="113" applyFont="1" applyFill="1" applyBorder="1" applyAlignment="1">
      <alignment horizontal="center" vertical="center" wrapText="1"/>
    </xf>
    <xf numFmtId="0" fontId="2" fillId="35" borderId="44" xfId="113" applyFont="1" applyFill="1" applyBorder="1" applyAlignment="1">
      <alignment horizontal="center" vertical="center" wrapText="1"/>
    </xf>
    <xf numFmtId="0" fontId="2" fillId="35" borderId="46" xfId="113" applyFont="1" applyFill="1" applyBorder="1" applyAlignment="1">
      <alignment horizontal="center" vertical="center" wrapText="1"/>
    </xf>
    <xf numFmtId="9" fontId="2" fillId="35" borderId="1" xfId="113" applyNumberFormat="1" applyFont="1" applyFill="1" applyBorder="1" applyAlignment="1">
      <alignment horizontal="center" vertical="center" wrapText="1"/>
    </xf>
    <xf numFmtId="0" fontId="2" fillId="35" borderId="1" xfId="113" applyFont="1" applyFill="1" applyBorder="1" applyAlignment="1">
      <alignment horizontal="center" vertical="center" wrapText="1"/>
    </xf>
    <xf numFmtId="9" fontId="7" fillId="35" borderId="43" xfId="113" applyNumberFormat="1" applyFont="1" applyFill="1" applyBorder="1" applyAlignment="1">
      <alignment horizontal="center" vertical="center" wrapText="1"/>
    </xf>
    <xf numFmtId="9" fontId="7" fillId="35" borderId="45" xfId="113" applyNumberFormat="1" applyFont="1" applyFill="1" applyBorder="1" applyAlignment="1">
      <alignment horizontal="center" vertical="center" wrapText="1"/>
    </xf>
    <xf numFmtId="9" fontId="7" fillId="35" borderId="44" xfId="113" applyNumberFormat="1" applyFont="1" applyFill="1" applyBorder="1" applyAlignment="1">
      <alignment horizontal="center" vertical="center" wrapText="1"/>
    </xf>
    <xf numFmtId="9" fontId="7" fillId="35" borderId="46" xfId="113" applyNumberFormat="1" applyFont="1" applyFill="1" applyBorder="1" applyAlignment="1">
      <alignment horizontal="center" vertical="center" wrapText="1"/>
    </xf>
    <xf numFmtId="0" fontId="8" fillId="0" borderId="47" xfId="113" applyFont="1" applyBorder="1" applyAlignment="1">
      <alignment horizontal="center" vertical="center"/>
    </xf>
    <xf numFmtId="0" fontId="99" fillId="0" borderId="48" xfId="113" applyFont="1" applyBorder="1" applyAlignment="1">
      <alignment vertical="center"/>
    </xf>
    <xf numFmtId="0" fontId="99" fillId="0" borderId="49" xfId="113" applyFont="1" applyBorder="1" applyAlignment="1">
      <alignment vertical="center"/>
    </xf>
    <xf numFmtId="0" fontId="99" fillId="0" borderId="53" xfId="113" applyFont="1" applyBorder="1" applyAlignment="1">
      <alignment vertical="center"/>
    </xf>
    <xf numFmtId="0" fontId="99" fillId="0" borderId="54" xfId="113" applyFont="1" applyBorder="1" applyAlignment="1">
      <alignment vertical="center"/>
    </xf>
    <xf numFmtId="0" fontId="99" fillId="0" borderId="55" xfId="113" applyFont="1" applyBorder="1" applyAlignment="1">
      <alignment vertical="center"/>
    </xf>
    <xf numFmtId="0" fontId="8" fillId="0" borderId="47" xfId="113" applyFont="1" applyBorder="1" applyAlignment="1">
      <alignment horizontal="center" vertical="center" wrapText="1"/>
    </xf>
    <xf numFmtId="0" fontId="100" fillId="0" borderId="48" xfId="113" applyFont="1" applyBorder="1" applyAlignment="1">
      <alignment vertical="center"/>
    </xf>
    <xf numFmtId="0" fontId="100" fillId="0" borderId="49" xfId="113" applyFont="1" applyBorder="1" applyAlignment="1">
      <alignment vertical="center"/>
    </xf>
    <xf numFmtId="0" fontId="100" fillId="0" borderId="53" xfId="113" applyFont="1" applyBorder="1" applyAlignment="1">
      <alignment vertical="center"/>
    </xf>
    <xf numFmtId="0" fontId="100" fillId="0" borderId="54" xfId="113" applyFont="1" applyBorder="1" applyAlignment="1">
      <alignment vertical="center"/>
    </xf>
    <xf numFmtId="0" fontId="100" fillId="0" borderId="55" xfId="113" applyFont="1" applyBorder="1" applyAlignment="1">
      <alignment vertical="center"/>
    </xf>
    <xf numFmtId="0" fontId="2" fillId="0" borderId="50" xfId="113" applyFont="1" applyBorder="1" applyAlignment="1">
      <alignment horizontal="left" vertical="center"/>
    </xf>
    <xf numFmtId="0" fontId="99" fillId="0" borderId="51" xfId="113" applyFont="1" applyBorder="1" applyAlignment="1">
      <alignment vertical="center"/>
    </xf>
    <xf numFmtId="0" fontId="99" fillId="0" borderId="52" xfId="113" applyFont="1" applyBorder="1" applyAlignment="1">
      <alignment vertical="center"/>
    </xf>
    <xf numFmtId="0" fontId="10" fillId="76" borderId="56" xfId="113" applyFont="1" applyFill="1" applyBorder="1" applyAlignment="1">
      <alignment horizontal="center" vertical="center"/>
    </xf>
    <xf numFmtId="0" fontId="99" fillId="0" borderId="57" xfId="113" applyFont="1" applyBorder="1" applyAlignment="1">
      <alignment vertical="center"/>
    </xf>
    <xf numFmtId="0" fontId="10" fillId="76" borderId="56" xfId="113" applyFont="1" applyFill="1" applyBorder="1" applyAlignment="1">
      <alignment horizontal="center" vertical="center" wrapText="1"/>
    </xf>
    <xf numFmtId="0" fontId="99" fillId="0" borderId="58" xfId="113" applyFont="1" applyBorder="1" applyAlignment="1">
      <alignment vertical="center"/>
    </xf>
    <xf numFmtId="0" fontId="10" fillId="76" borderId="50" xfId="113" applyFont="1" applyFill="1" applyBorder="1" applyAlignment="1">
      <alignment horizontal="center" vertical="center" wrapText="1"/>
    </xf>
    <xf numFmtId="0" fontId="99" fillId="0" borderId="52" xfId="113" applyFont="1" applyBorder="1" applyAlignment="1">
      <alignment horizontal="center" vertical="center"/>
    </xf>
    <xf numFmtId="0" fontId="10" fillId="76" borderId="59" xfId="113" applyFont="1" applyFill="1" applyBorder="1" applyAlignment="1">
      <alignment horizontal="center" vertical="center" wrapText="1"/>
    </xf>
    <xf numFmtId="0" fontId="10" fillId="77" borderId="50" xfId="113" applyFont="1" applyFill="1" applyBorder="1" applyAlignment="1">
      <alignment horizontal="center" vertical="center"/>
    </xf>
    <xf numFmtId="0" fontId="10" fillId="76" borderId="47" xfId="113" applyFont="1" applyFill="1" applyBorder="1" applyAlignment="1">
      <alignment horizontal="center" vertical="center" wrapText="1"/>
    </xf>
    <xf numFmtId="0" fontId="99" fillId="0" borderId="60" xfId="113" applyFont="1" applyBorder="1" applyAlignment="1">
      <alignment vertical="center"/>
    </xf>
    <xf numFmtId="0" fontId="10" fillId="76" borderId="1" xfId="113" applyFont="1" applyFill="1" applyBorder="1" applyAlignment="1">
      <alignment horizontal="center" vertical="center" wrapText="1"/>
    </xf>
    <xf numFmtId="0" fontId="99" fillId="0" borderId="1" xfId="113" applyFont="1" applyBorder="1" applyAlignment="1">
      <alignment vertical="center"/>
    </xf>
    <xf numFmtId="0" fontId="10" fillId="76" borderId="49" xfId="113" applyFont="1" applyFill="1" applyBorder="1" applyAlignment="1">
      <alignment horizontal="center" vertical="center" wrapText="1"/>
    </xf>
    <xf numFmtId="0" fontId="99" fillId="0" borderId="61" xfId="113" applyFont="1" applyBorder="1" applyAlignment="1">
      <alignment vertical="center"/>
    </xf>
    <xf numFmtId="0" fontId="99" fillId="0" borderId="58" xfId="113" applyFont="1" applyBorder="1" applyAlignment="1">
      <alignment horizontal="center" vertical="center"/>
    </xf>
    <xf numFmtId="0" fontId="101" fillId="0" borderId="7" xfId="113" applyFont="1" applyFill="1" applyBorder="1" applyAlignment="1">
      <alignment horizontal="center" vertical="center"/>
    </xf>
    <xf numFmtId="0" fontId="101" fillId="0" borderId="8" xfId="113" applyFont="1" applyFill="1" applyBorder="1" applyAlignment="1">
      <alignment horizontal="center" vertical="center"/>
    </xf>
    <xf numFmtId="0" fontId="101" fillId="0" borderId="9" xfId="113" applyFont="1" applyFill="1" applyBorder="1" applyAlignment="1">
      <alignment horizontal="center" vertical="center"/>
    </xf>
    <xf numFmtId="0" fontId="101" fillId="0" borderId="1" xfId="113" applyFont="1" applyFill="1" applyBorder="1" applyAlignment="1">
      <alignment horizontal="center" vertical="center"/>
    </xf>
    <xf numFmtId="0" fontId="10" fillId="0" borderId="47" xfId="113" applyFont="1" applyBorder="1" applyAlignment="1">
      <alignment horizontal="center" vertical="center"/>
    </xf>
    <xf numFmtId="9" fontId="7" fillId="0" borderId="1" xfId="113" applyNumberFormat="1" applyFont="1" applyBorder="1" applyAlignment="1">
      <alignment horizontal="center" vertical="center" wrapText="1"/>
    </xf>
    <xf numFmtId="0" fontId="99" fillId="0" borderId="1" xfId="113" applyFont="1" applyBorder="1" applyAlignment="1">
      <alignment horizontal="center" vertical="center"/>
    </xf>
    <xf numFmtId="0" fontId="7" fillId="0" borderId="1" xfId="113" applyFont="1" applyBorder="1" applyAlignment="1">
      <alignment horizontal="left" vertical="center" wrapText="1"/>
    </xf>
    <xf numFmtId="0" fontId="99" fillId="0" borderId="1" xfId="113" applyFont="1" applyBorder="1" applyAlignment="1">
      <alignment horizontal="left" vertical="center" wrapText="1"/>
    </xf>
    <xf numFmtId="0" fontId="99" fillId="0" borderId="1" xfId="113" applyFont="1" applyBorder="1" applyAlignment="1">
      <alignment horizontal="center" vertical="center" wrapText="1"/>
    </xf>
    <xf numFmtId="9" fontId="7" fillId="0" borderId="1" xfId="113" applyNumberFormat="1" applyFont="1" applyFill="1" applyBorder="1" applyAlignment="1">
      <alignment horizontal="center" vertical="center" wrapText="1"/>
    </xf>
    <xf numFmtId="0" fontId="10" fillId="79" borderId="43" xfId="113" applyFont="1" applyFill="1" applyBorder="1" applyAlignment="1">
      <alignment horizontal="center" vertical="center"/>
    </xf>
    <xf numFmtId="0" fontId="10" fillId="79" borderId="42" xfId="113" applyFont="1" applyFill="1" applyBorder="1" applyAlignment="1">
      <alignment horizontal="center" vertical="center"/>
    </xf>
    <xf numFmtId="0" fontId="7" fillId="79" borderId="1" xfId="113" applyFont="1" applyFill="1" applyBorder="1" applyAlignment="1">
      <alignment horizontal="center" vertical="center" wrapText="1"/>
    </xf>
    <xf numFmtId="9" fontId="7" fillId="79" borderId="1" xfId="113" applyNumberFormat="1" applyFont="1" applyFill="1" applyBorder="1" applyAlignment="1">
      <alignment horizontal="center" vertical="center" wrapText="1"/>
    </xf>
    <xf numFmtId="0" fontId="7" fillId="79" borderId="7" xfId="113" applyFont="1" applyFill="1" applyBorder="1" applyAlignment="1">
      <alignment horizontal="center" vertical="center" wrapText="1"/>
    </xf>
    <xf numFmtId="0" fontId="7" fillId="79" borderId="8" xfId="113" applyFont="1" applyFill="1" applyBorder="1" applyAlignment="1">
      <alignment horizontal="center" vertical="center" wrapText="1"/>
    </xf>
    <xf numFmtId="0" fontId="7" fillId="79" borderId="7" xfId="113" applyFont="1" applyFill="1" applyBorder="1" applyAlignment="1">
      <alignment horizontal="left" vertical="center" wrapText="1"/>
    </xf>
    <xf numFmtId="0" fontId="7" fillId="79" borderId="8" xfId="113" applyFont="1" applyFill="1" applyBorder="1" applyAlignment="1">
      <alignment horizontal="left" vertical="center" wrapText="1"/>
    </xf>
    <xf numFmtId="0" fontId="7" fillId="79" borderId="1" xfId="113" applyFont="1" applyFill="1" applyBorder="1" applyAlignment="1">
      <alignment horizontal="left" vertical="center" wrapText="1"/>
    </xf>
    <xf numFmtId="9" fontId="7" fillId="79" borderId="7" xfId="113" applyNumberFormat="1" applyFont="1" applyFill="1" applyBorder="1" applyAlignment="1">
      <alignment horizontal="center" vertical="center" wrapText="1"/>
    </xf>
    <xf numFmtId="9" fontId="7" fillId="79" borderId="8" xfId="113" applyNumberFormat="1" applyFont="1" applyFill="1" applyBorder="1" applyAlignment="1">
      <alignment horizontal="center" vertical="center" wrapText="1"/>
    </xf>
    <xf numFmtId="9" fontId="7" fillId="79" borderId="9" xfId="113" applyNumberFormat="1" applyFont="1" applyFill="1" applyBorder="1" applyAlignment="1">
      <alignment horizontal="center" vertical="center" wrapText="1"/>
    </xf>
    <xf numFmtId="9" fontId="104" fillId="79" borderId="7" xfId="113" applyNumberFormat="1" applyFont="1" applyFill="1" applyBorder="1" applyAlignment="1">
      <alignment horizontal="center" vertical="center"/>
    </xf>
    <xf numFmtId="9" fontId="104" fillId="79" borderId="8" xfId="113" applyNumberFormat="1" applyFont="1" applyFill="1" applyBorder="1" applyAlignment="1">
      <alignment horizontal="center" vertical="center"/>
    </xf>
    <xf numFmtId="9" fontId="104" fillId="79" borderId="1" xfId="113" applyNumberFormat="1" applyFont="1" applyFill="1" applyBorder="1" applyAlignment="1">
      <alignment horizontal="center" vertical="center"/>
    </xf>
    <xf numFmtId="0" fontId="7" fillId="79" borderId="9" xfId="113" applyFont="1" applyFill="1" applyBorder="1" applyAlignment="1">
      <alignment horizontal="center" vertical="center" wrapText="1"/>
    </xf>
    <xf numFmtId="0" fontId="99" fillId="0" borderId="7" xfId="113" applyFont="1" applyBorder="1" applyAlignment="1">
      <alignment horizontal="center" vertical="center"/>
    </xf>
    <xf numFmtId="0" fontId="99" fillId="0" borderId="8" xfId="113" applyFont="1" applyBorder="1" applyAlignment="1">
      <alignment horizontal="center" vertical="center"/>
    </xf>
    <xf numFmtId="0" fontId="99" fillId="0" borderId="7" xfId="113" applyFont="1" applyBorder="1" applyAlignment="1">
      <alignment horizontal="center" vertical="center" wrapText="1"/>
    </xf>
    <xf numFmtId="0" fontId="99" fillId="0" borderId="8" xfId="113" applyFont="1" applyBorder="1" applyAlignment="1">
      <alignment horizontal="center" vertical="center" wrapText="1"/>
    </xf>
    <xf numFmtId="9" fontId="99" fillId="0" borderId="7" xfId="113" applyNumberFormat="1" applyFont="1" applyBorder="1" applyAlignment="1">
      <alignment horizontal="center" vertical="center" wrapText="1"/>
    </xf>
    <xf numFmtId="9" fontId="99" fillId="0" borderId="8" xfId="113" applyNumberFormat="1" applyFont="1" applyBorder="1" applyAlignment="1">
      <alignment horizontal="center" vertical="center" wrapText="1"/>
    </xf>
    <xf numFmtId="0" fontId="10" fillId="0" borderId="1" xfId="113" applyFont="1" applyBorder="1" applyAlignment="1">
      <alignment horizontal="center" vertical="center"/>
    </xf>
    <xf numFmtId="0" fontId="7" fillId="0" borderId="2" xfId="113" applyFont="1" applyBorder="1" applyAlignment="1">
      <alignment horizontal="center" vertical="center" wrapText="1"/>
    </xf>
    <xf numFmtId="0" fontId="7" fillId="0" borderId="1" xfId="113" applyFont="1" applyFill="1" applyBorder="1" applyAlignment="1">
      <alignment vertical="center" wrapText="1"/>
    </xf>
    <xf numFmtId="9" fontId="7" fillId="0" borderId="1" xfId="113" applyNumberFormat="1" applyFont="1" applyBorder="1" applyAlignment="1">
      <alignment horizontal="left" vertical="center" wrapText="1"/>
    </xf>
    <xf numFmtId="0" fontId="99" fillId="0" borderId="1" xfId="113" applyFont="1" applyBorder="1" applyAlignment="1">
      <alignment vertical="center" wrapText="1"/>
    </xf>
    <xf numFmtId="9" fontId="99" fillId="0" borderId="1" xfId="113" applyNumberFormat="1" applyFont="1" applyBorder="1" applyAlignment="1">
      <alignment horizontal="center" vertical="center" wrapText="1"/>
    </xf>
    <xf numFmtId="0" fontId="99" fillId="0" borderId="9" xfId="113" applyFont="1" applyBorder="1" applyAlignment="1">
      <alignment horizontal="center" vertical="center"/>
    </xf>
    <xf numFmtId="0" fontId="99" fillId="0" borderId="9" xfId="113" applyFont="1" applyBorder="1" applyAlignment="1">
      <alignment horizontal="center" vertical="center" wrapText="1"/>
    </xf>
    <xf numFmtId="0" fontId="99" fillId="0" borderId="9" xfId="113" applyFont="1" applyBorder="1" applyAlignment="1">
      <alignment vertical="center"/>
    </xf>
    <xf numFmtId="0" fontId="106" fillId="0" borderId="0" xfId="113" applyFont="1" applyAlignment="1">
      <alignment horizontal="center" vertical="center"/>
    </xf>
    <xf numFmtId="0" fontId="7" fillId="0" borderId="0" xfId="113" applyFont="1" applyAlignment="1">
      <alignment vertical="center"/>
    </xf>
    <xf numFmtId="0" fontId="10" fillId="0" borderId="0" xfId="113" applyFont="1" applyAlignment="1">
      <alignment horizontal="center" vertical="center"/>
    </xf>
    <xf numFmtId="0" fontId="10" fillId="79" borderId="58" xfId="113" applyFont="1" applyFill="1" applyBorder="1" applyAlignment="1">
      <alignment horizontal="center" vertical="center"/>
    </xf>
    <xf numFmtId="0" fontId="7" fillId="79" borderId="60" xfId="113" applyFont="1" applyFill="1" applyBorder="1" applyAlignment="1">
      <alignment horizontal="center" vertical="center" wrapText="1"/>
    </xf>
    <xf numFmtId="0" fontId="111" fillId="0" borderId="0" xfId="113" applyFont="1" applyAlignment="1">
      <alignment horizontal="center"/>
    </xf>
  </cellXfs>
  <cellStyles count="217">
    <cellStyle name="_Table2_Out_Chi nhan vien 2010" xfId="193"/>
    <cellStyle name="0,0_x000d__x000a_NA_x000d__x000a_" xfId="4"/>
    <cellStyle name="20% - Accent1 2" xfId="5"/>
    <cellStyle name="20% - Accent2 2" xfId="6"/>
    <cellStyle name="20% - Accent3 2" xfId="7"/>
    <cellStyle name="20% - Accent4 2" xfId="8"/>
    <cellStyle name="20% - Accent5 2" xfId="9"/>
    <cellStyle name="20% - Accent6 2" xfId="10"/>
    <cellStyle name="20% - Nhấn1" xfId="11"/>
    <cellStyle name="20% - Nhấn2" xfId="12"/>
    <cellStyle name="20% - Nhấn3" xfId="13"/>
    <cellStyle name="20% - Nhấn4" xfId="14"/>
    <cellStyle name="20% - Nhấn5" xfId="15"/>
    <cellStyle name="20% - Nhấn6" xfId="16"/>
    <cellStyle name="40% - Accent1 2" xfId="17"/>
    <cellStyle name="40% - Accent2 2" xfId="18"/>
    <cellStyle name="40% - Accent3 2" xfId="19"/>
    <cellStyle name="40% - Accent4 2" xfId="20"/>
    <cellStyle name="40% - Accent5 2" xfId="21"/>
    <cellStyle name="40% - Accent6 2" xfId="22"/>
    <cellStyle name="40% - Nhấn1" xfId="23"/>
    <cellStyle name="40% - Nhấn2" xfId="24"/>
    <cellStyle name="40% - Nhấn3" xfId="25"/>
    <cellStyle name="40% - Nhấn4" xfId="26"/>
    <cellStyle name="40% - Nhấn5" xfId="27"/>
    <cellStyle name="40% - Nhấn6" xfId="28"/>
    <cellStyle name="60% - Accent1 2" xfId="29"/>
    <cellStyle name="60% - Accent2 2" xfId="30"/>
    <cellStyle name="60% - Accent3 2" xfId="31"/>
    <cellStyle name="60% - Accent4 2" xfId="32"/>
    <cellStyle name="60% - Accent5 2" xfId="33"/>
    <cellStyle name="60% - Accent6 2" xfId="34"/>
    <cellStyle name="60% - Nhấn1" xfId="35"/>
    <cellStyle name="60% - Nhấn2" xfId="36"/>
    <cellStyle name="60% - Nhấn3" xfId="37"/>
    <cellStyle name="60% - Nhấn4" xfId="38"/>
    <cellStyle name="60% - Nhấn5" xfId="39"/>
    <cellStyle name="60% - Nhấn6" xfId="40"/>
    <cellStyle name="Accent1 2" xfId="41"/>
    <cellStyle name="Accent2 2" xfId="42"/>
    <cellStyle name="Accent2 3" xfId="43"/>
    <cellStyle name="Accent3 2" xfId="44"/>
    <cellStyle name="Accent3 3" xfId="45"/>
    <cellStyle name="Accent4 2" xfId="46"/>
    <cellStyle name="Accent5 2" xfId="47"/>
    <cellStyle name="Accent6 2" xfId="48"/>
    <cellStyle name="ÅëÈ­ [0]_¿ì¹°Åë" xfId="49"/>
    <cellStyle name="ÅëÈ­_¿ì¹°Åë" xfId="50"/>
    <cellStyle name="ÄÞ¸¶ [0]_¿ì¹°Åë" xfId="51"/>
    <cellStyle name="ÄÞ¸¶_¿ì¹°Åë" xfId="52"/>
    <cellStyle name="Bad 2" xfId="53"/>
    <cellStyle name="Beløb0" xfId="54"/>
    <cellStyle name="Ç¥ÁØ_´çÃÊ±¸ÀÔ»ý»ê" xfId="55"/>
    <cellStyle name="Calculation 2" xfId="56"/>
    <cellStyle name="Check Cell 2" xfId="57"/>
    <cellStyle name="Comma [0] 2" xfId="207"/>
    <cellStyle name="Comma 2" xfId="58"/>
    <cellStyle name="Comma 2 2" xfId="59"/>
    <cellStyle name="Comma 2 3" xfId="194"/>
    <cellStyle name="Comma 3" xfId="60"/>
    <cellStyle name="Comma 3 2" xfId="61"/>
    <cellStyle name="Comma 3 3" xfId="195"/>
    <cellStyle name="Comma 4" xfId="62"/>
    <cellStyle name="Comma 4 2" xfId="210"/>
    <cellStyle name="Comma 5" xfId="63"/>
    <cellStyle name="Comma 8" xfId="196"/>
    <cellStyle name="Comma0" xfId="64"/>
    <cellStyle name="Currency 2" xfId="65"/>
    <cellStyle name="Currency 3" xfId="197"/>
    <cellStyle name="Currency0" xfId="66"/>
    <cellStyle name="Date" xfId="67"/>
    <cellStyle name="Dato" xfId="68"/>
    <cellStyle name="Đầu ra" xfId="69"/>
    <cellStyle name="Đầu vào" xfId="70"/>
    <cellStyle name="Đề mục 1" xfId="71"/>
    <cellStyle name="Đề mục 2" xfId="72"/>
    <cellStyle name="Đề mục 3" xfId="73"/>
    <cellStyle name="Đề mục 4" xfId="74"/>
    <cellStyle name="Euro" xfId="198"/>
    <cellStyle name="Euro 2" xfId="199"/>
    <cellStyle name="Euro 3" xfId="200"/>
    <cellStyle name="Euro 4" xfId="201"/>
    <cellStyle name="Explanatory Text 2" xfId="75"/>
    <cellStyle name="Fast" xfId="76"/>
    <cellStyle name="Fixed" xfId="77"/>
    <cellStyle name="Ghi chú" xfId="78"/>
    <cellStyle name="Good 2" xfId="79"/>
    <cellStyle name="Header1" xfId="80"/>
    <cellStyle name="Header2" xfId="81"/>
    <cellStyle name="Heading 1 2" xfId="82"/>
    <cellStyle name="Heading 2 2" xfId="83"/>
    <cellStyle name="Heading 3 2" xfId="84"/>
    <cellStyle name="Heading 4 2" xfId="85"/>
    <cellStyle name="Hyperlink 12" xfId="86"/>
    <cellStyle name="Hyperlink 2" xfId="87"/>
    <cellStyle name="Hyperlink 2 10" xfId="88"/>
    <cellStyle name="Hyperlink 2 11" xfId="89"/>
    <cellStyle name="Hyperlink 2 12" xfId="190"/>
    <cellStyle name="Hyperlink 2 2" xfId="90"/>
    <cellStyle name="Hyperlink 2 3" xfId="91"/>
    <cellStyle name="Hyperlink 2 4" xfId="92"/>
    <cellStyle name="Hyperlink 2 5" xfId="93"/>
    <cellStyle name="Hyperlink 2 6" xfId="94"/>
    <cellStyle name="Hyperlink 2 7" xfId="95"/>
    <cellStyle name="Hyperlink 2 8" xfId="96"/>
    <cellStyle name="Hyperlink 2 9" xfId="97"/>
    <cellStyle name="Hyperlink 3" xfId="98"/>
    <cellStyle name="Hyperlink 3 2" xfId="99"/>
    <cellStyle name="Hyperlink 4" xfId="100"/>
    <cellStyle name="Hyperlink 5" xfId="101"/>
    <cellStyle name="Input 2" xfId="102"/>
    <cellStyle name="Kiểm tra Ô" xfId="103"/>
    <cellStyle name="Ledger 17 x 11 in" xfId="104"/>
    <cellStyle name="Linked Cell 2" xfId="105"/>
    <cellStyle name="Neutral 2" xfId="106"/>
    <cellStyle name="Nhấn1" xfId="107"/>
    <cellStyle name="Nhấn2" xfId="108"/>
    <cellStyle name="Nhấn3" xfId="109"/>
    <cellStyle name="Nhấn4" xfId="110"/>
    <cellStyle name="Nhấn5" xfId="111"/>
    <cellStyle name="Nhấn6" xfId="112"/>
    <cellStyle name="Normal" xfId="0" builtinId="0"/>
    <cellStyle name="Normal 10" xfId="113"/>
    <cellStyle name="Normal 11" xfId="114"/>
    <cellStyle name="Normal 12" xfId="115"/>
    <cellStyle name="Normal 13" xfId="116"/>
    <cellStyle name="Normal 14" xfId="117"/>
    <cellStyle name="Normal 14 2" xfId="211"/>
    <cellStyle name="Normal 15" xfId="118"/>
    <cellStyle name="Normal 16" xfId="119"/>
    <cellStyle name="Normal 17 2 2" xfId="212"/>
    <cellStyle name="Normal 18" xfId="120"/>
    <cellStyle name="Normal 19" xfId="121"/>
    <cellStyle name="Normal 2" xfId="1"/>
    <cellStyle name="Normal 2 10" xfId="122"/>
    <cellStyle name="Normal 2 11" xfId="202"/>
    <cellStyle name="Normal 2 12" xfId="213"/>
    <cellStyle name="Normal 2 12 2" xfId="209"/>
    <cellStyle name="Normal 2 2" xfId="3"/>
    <cellStyle name="Normal 2 2 2" xfId="123"/>
    <cellStyle name="Normal 2 2 2 2" xfId="192"/>
    <cellStyle name="Normal 2 2 3" xfId="124"/>
    <cellStyle name="Normal 2 2 3 2" xfId="189"/>
    <cellStyle name="Normal 2 2 4" xfId="125"/>
    <cellStyle name="Normal 2 2 5" xfId="191"/>
    <cellStyle name="Normal 2 3" xfId="126"/>
    <cellStyle name="Normal 2 3 2" xfId="127"/>
    <cellStyle name="Normal 2 3 3" xfId="128"/>
    <cellStyle name="Normal 2 3 3 2" xfId="214"/>
    <cellStyle name="Normal 2 3 3 3" xfId="215"/>
    <cellStyle name="Normal 2 3 5" xfId="203"/>
    <cellStyle name="Normal 2 4" xfId="129"/>
    <cellStyle name="Normal 2 4 2" xfId="130"/>
    <cellStyle name="Normal 2 5" xfId="131"/>
    <cellStyle name="Normal 2 5 2" xfId="132"/>
    <cellStyle name="Normal 2 6" xfId="133"/>
    <cellStyle name="Normal 2 7" xfId="134"/>
    <cellStyle name="Normal 2 8" xfId="135"/>
    <cellStyle name="Normal 2 9" xfId="136"/>
    <cellStyle name="Normal 2_JD Tro ly TGD BDS v1.22.12" xfId="137"/>
    <cellStyle name="Normal 20" xfId="216"/>
    <cellStyle name="Normal 3" xfId="2"/>
    <cellStyle name="Normal 3 2" xfId="138"/>
    <cellStyle name="Normal 3 2 2" xfId="139"/>
    <cellStyle name="Normal 3 3" xfId="140"/>
    <cellStyle name="Normal 3 4" xfId="141"/>
    <cellStyle name="Normal 3 5" xfId="204"/>
    <cellStyle name="Normal 4" xfId="142"/>
    <cellStyle name="Normal 4 2" xfId="143"/>
    <cellStyle name="Normal 4 3" xfId="144"/>
    <cellStyle name="Normal 4 4" xfId="205"/>
    <cellStyle name="Normal 5" xfId="145"/>
    <cellStyle name="Normal 5 2" xfId="146"/>
    <cellStyle name="Normal 6" xfId="147"/>
    <cellStyle name="Normal 6 2" xfId="148"/>
    <cellStyle name="Normal 6 3" xfId="149"/>
    <cellStyle name="Normal 6 4" xfId="188"/>
    <cellStyle name="Normal 7" xfId="150"/>
    <cellStyle name="Normal 7 2" xfId="151"/>
    <cellStyle name="Normal 8" xfId="152"/>
    <cellStyle name="Normal 8 2" xfId="153"/>
    <cellStyle name="Normal 9" xfId="154"/>
    <cellStyle name="Note 2" xfId="155"/>
    <cellStyle name="Ô Được nối kết" xfId="156"/>
    <cellStyle name="Output 2" xfId="157"/>
    <cellStyle name="Percent 2" xfId="158"/>
    <cellStyle name="Percent 3" xfId="159"/>
    <cellStyle name="Percent 4" xfId="206"/>
    <cellStyle name="Percent 5" xfId="208"/>
    <cellStyle name="Punktum0" xfId="160"/>
    <cellStyle name="Style 1" xfId="161"/>
    <cellStyle name="Style 2" xfId="162"/>
    <cellStyle name="Tiêu đề" xfId="163"/>
    <cellStyle name="Tính toán" xfId="164"/>
    <cellStyle name="Title 2" xfId="165"/>
    <cellStyle name="Tổng" xfId="166"/>
    <cellStyle name="Tốt" xfId="167"/>
    <cellStyle name="Total 2" xfId="168"/>
    <cellStyle name="Trung tính" xfId="169"/>
    <cellStyle name="Văn bản Cảnh báo" xfId="170"/>
    <cellStyle name="Văn bản Giải thích" xfId="171"/>
    <cellStyle name="vnhead2" xfId="172"/>
    <cellStyle name="vntxt1" xfId="173"/>
    <cellStyle name="vntxt2" xfId="174"/>
    <cellStyle name="Warning Text 2" xfId="175"/>
    <cellStyle name="Xấu" xfId="176"/>
    <cellStyle name="똿뗦먛귟 [0.00]_PRODUCT DETAIL Q1" xfId="177"/>
    <cellStyle name="똿뗦먛귟_PRODUCT DETAIL Q1" xfId="178"/>
    <cellStyle name="믅됞 [0.00]_PRODUCT DETAIL Q1" xfId="179"/>
    <cellStyle name="믅됞_PRODUCT DETAIL Q1" xfId="180"/>
    <cellStyle name="백분율_HOBONG" xfId="181"/>
    <cellStyle name="뷭?_BOOKSHIP" xfId="182"/>
    <cellStyle name="콤마 [0]_1202" xfId="183"/>
    <cellStyle name="콤마_1202" xfId="184"/>
    <cellStyle name="통화 [0]_1202" xfId="185"/>
    <cellStyle name="통화_1202" xfId="186"/>
    <cellStyle name="표준_(정보부문)월별인원계획" xfId="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561975</xdr:colOff>
      <xdr:row>42</xdr:row>
      <xdr:rowOff>42334</xdr:rowOff>
    </xdr:from>
    <xdr:to>
      <xdr:col>17</xdr:col>
      <xdr:colOff>365125</xdr:colOff>
      <xdr:row>46</xdr:row>
      <xdr:rowOff>61384</xdr:rowOff>
    </xdr:to>
    <xdr:sp macro="" textlink="">
      <xdr:nvSpPr>
        <xdr:cNvPr id="2" name="Oval 1">
          <a:extLst>
            <a:ext uri="{FF2B5EF4-FFF2-40B4-BE49-F238E27FC236}">
              <a16:creationId xmlns="" xmlns:a16="http://schemas.microsoft.com/office/drawing/2014/main" id="{00000000-0008-0000-0100-000002000000}"/>
            </a:ext>
          </a:extLst>
        </xdr:cNvPr>
        <xdr:cNvSpPr/>
      </xdr:nvSpPr>
      <xdr:spPr>
        <a:xfrm>
          <a:off x="9888855" y="8370994"/>
          <a:ext cx="1037590" cy="735330"/>
        </a:xfrm>
        <a:prstGeom prst="ellipse">
          <a:avLst/>
        </a:prstGeom>
        <a:ln>
          <a:solidFill>
            <a:srgbClr val="FF0000"/>
          </a:solidFill>
          <a:prstDash val="dash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eaLnBrk="1" fontAlgn="auto" latinLnBrk="0" hangingPunct="1"/>
          <a:r>
            <a:rPr lang="en-US" sz="600" i="0">
              <a:solidFill>
                <a:schemeClr val="dk1"/>
              </a:solidFill>
              <a:effectLst/>
              <a:latin typeface="+mn-lt"/>
              <a:ea typeface="+mn-ea"/>
              <a:cs typeface="+mn-cs"/>
            </a:rPr>
            <a:t>Tính</a:t>
          </a:r>
          <a:r>
            <a:rPr lang="en-US" sz="600" i="0" baseline="0">
              <a:solidFill>
                <a:schemeClr val="dk1"/>
              </a:solidFill>
              <a:effectLst/>
              <a:latin typeface="+mn-lt"/>
              <a:ea typeface="+mn-ea"/>
              <a:cs typeface="+mn-cs"/>
            </a:rPr>
            <a:t> cách lõi của tổ chức</a:t>
          </a:r>
          <a:endParaRPr lang="vi-VN" sz="300" i="0">
            <a:effectLst/>
          </a:endParaRPr>
        </a:p>
      </xdr:txBody>
    </xdr:sp>
    <xdr:clientData/>
  </xdr:twoCellAnchor>
  <xdr:twoCellAnchor>
    <xdr:from>
      <xdr:col>14</xdr:col>
      <xdr:colOff>590551</xdr:colOff>
      <xdr:row>38</xdr:row>
      <xdr:rowOff>166159</xdr:rowOff>
    </xdr:from>
    <xdr:to>
      <xdr:col>18</xdr:col>
      <xdr:colOff>314325</xdr:colOff>
      <xdr:row>49</xdr:row>
      <xdr:rowOff>32809</xdr:rowOff>
    </xdr:to>
    <xdr:sp macro="" textlink="">
      <xdr:nvSpPr>
        <xdr:cNvPr id="3" name="Oval 2">
          <a:extLst>
            <a:ext uri="{FF2B5EF4-FFF2-40B4-BE49-F238E27FC236}">
              <a16:creationId xmlns="" xmlns:a16="http://schemas.microsoft.com/office/drawing/2014/main" id="{00000000-0008-0000-0100-000003000000}"/>
            </a:ext>
          </a:extLst>
        </xdr:cNvPr>
        <xdr:cNvSpPr/>
      </xdr:nvSpPr>
      <xdr:spPr>
        <a:xfrm>
          <a:off x="9300211" y="7778539"/>
          <a:ext cx="2192654" cy="1824990"/>
        </a:xfrm>
        <a:prstGeom prst="ellipse">
          <a:avLst/>
        </a:prstGeom>
        <a:noFill/>
        <a:ln>
          <a:solidFill>
            <a:srgbClr val="FFC000"/>
          </a:solidFill>
          <a:prstDash val="lgDashDot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vi-VN" sz="1100"/>
        </a:p>
      </xdr:txBody>
    </xdr:sp>
    <xdr:clientData/>
  </xdr:twoCellAnchor>
  <xdr:twoCellAnchor>
    <xdr:from>
      <xdr:col>13</xdr:col>
      <xdr:colOff>523874</xdr:colOff>
      <xdr:row>35</xdr:row>
      <xdr:rowOff>185210</xdr:rowOff>
    </xdr:from>
    <xdr:to>
      <xdr:col>19</xdr:col>
      <xdr:colOff>142875</xdr:colOff>
      <xdr:row>52</xdr:row>
      <xdr:rowOff>4234</xdr:rowOff>
    </xdr:to>
    <xdr:sp macro="" textlink="">
      <xdr:nvSpPr>
        <xdr:cNvPr id="4" name="Oval 3">
          <a:extLst>
            <a:ext uri="{FF2B5EF4-FFF2-40B4-BE49-F238E27FC236}">
              <a16:creationId xmlns="" xmlns:a16="http://schemas.microsoft.com/office/drawing/2014/main" id="{00000000-0008-0000-0100-000004000000}"/>
            </a:ext>
          </a:extLst>
        </xdr:cNvPr>
        <xdr:cNvSpPr/>
      </xdr:nvSpPr>
      <xdr:spPr>
        <a:xfrm>
          <a:off x="8616314" y="7256570"/>
          <a:ext cx="3322321" cy="2844164"/>
        </a:xfrm>
        <a:prstGeom prst="ellipse">
          <a:avLst/>
        </a:prstGeom>
        <a:noFill/>
        <a:ln>
          <a:solidFill>
            <a:srgbClr val="FFFF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vi-VN" sz="1100"/>
        </a:p>
      </xdr:txBody>
    </xdr:sp>
    <xdr:clientData/>
  </xdr:twoCellAnchor>
  <xdr:twoCellAnchor>
    <xdr:from>
      <xdr:col>12</xdr:col>
      <xdr:colOff>600074</xdr:colOff>
      <xdr:row>34</xdr:row>
      <xdr:rowOff>23284</xdr:rowOff>
    </xdr:from>
    <xdr:to>
      <xdr:col>20</xdr:col>
      <xdr:colOff>230980</xdr:colOff>
      <xdr:row>54</xdr:row>
      <xdr:rowOff>61384</xdr:rowOff>
    </xdr:to>
    <xdr:sp macro="" textlink="">
      <xdr:nvSpPr>
        <xdr:cNvPr id="5" name="Oval 4">
          <a:extLst>
            <a:ext uri="{FF2B5EF4-FFF2-40B4-BE49-F238E27FC236}">
              <a16:creationId xmlns="" xmlns:a16="http://schemas.microsoft.com/office/drawing/2014/main" id="{00000000-0008-0000-0100-000005000000}"/>
            </a:ext>
          </a:extLst>
        </xdr:cNvPr>
        <xdr:cNvSpPr/>
      </xdr:nvSpPr>
      <xdr:spPr>
        <a:xfrm>
          <a:off x="8075294" y="6919384"/>
          <a:ext cx="4568666" cy="3589020"/>
        </a:xfrm>
        <a:prstGeom prst="ellipse">
          <a:avLst/>
        </a:prstGeom>
        <a:noFill/>
        <a:ln>
          <a:solidFill>
            <a:srgbClr val="92D05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vi-VN" sz="1100"/>
        </a:p>
      </xdr:txBody>
    </xdr:sp>
    <xdr:clientData/>
  </xdr:twoCellAnchor>
  <xdr:twoCellAnchor>
    <xdr:from>
      <xdr:col>12</xdr:col>
      <xdr:colOff>0</xdr:colOff>
      <xdr:row>30</xdr:row>
      <xdr:rowOff>13760</xdr:rowOff>
    </xdr:from>
    <xdr:to>
      <xdr:col>21</xdr:col>
      <xdr:colOff>171450</xdr:colOff>
      <xdr:row>55</xdr:row>
      <xdr:rowOff>128060</xdr:rowOff>
    </xdr:to>
    <xdr:sp macro="" textlink="">
      <xdr:nvSpPr>
        <xdr:cNvPr id="6" name="Oval 5">
          <a:extLst>
            <a:ext uri="{FF2B5EF4-FFF2-40B4-BE49-F238E27FC236}">
              <a16:creationId xmlns="" xmlns:a16="http://schemas.microsoft.com/office/drawing/2014/main" id="{00000000-0008-0000-0100-000006000000}"/>
            </a:ext>
          </a:extLst>
        </xdr:cNvPr>
        <xdr:cNvSpPr/>
      </xdr:nvSpPr>
      <xdr:spPr>
        <a:xfrm>
          <a:off x="7475220" y="6208820"/>
          <a:ext cx="5726430" cy="4541520"/>
        </a:xfrm>
        <a:prstGeom prst="ellipse">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vi-VN" sz="1100"/>
        </a:p>
      </xdr:txBody>
    </xdr:sp>
    <xdr:clientData/>
  </xdr:twoCellAnchor>
  <xdr:twoCellAnchor>
    <xdr:from>
      <xdr:col>15</xdr:col>
      <xdr:colOff>587375</xdr:colOff>
      <xdr:row>39</xdr:row>
      <xdr:rowOff>180975</xdr:rowOff>
    </xdr:from>
    <xdr:to>
      <xdr:col>17</xdr:col>
      <xdr:colOff>523875</xdr:colOff>
      <xdr:row>41</xdr:row>
      <xdr:rowOff>170392</xdr:rowOff>
    </xdr:to>
    <xdr:sp macro="" textlink="">
      <xdr:nvSpPr>
        <xdr:cNvPr id="7" name="TextBox 6">
          <a:extLst>
            <a:ext uri="{FF2B5EF4-FFF2-40B4-BE49-F238E27FC236}">
              <a16:creationId xmlns="" xmlns:a16="http://schemas.microsoft.com/office/drawing/2014/main" id="{00000000-0008-0000-0100-000007000000}"/>
            </a:ext>
          </a:extLst>
        </xdr:cNvPr>
        <xdr:cNvSpPr txBox="1"/>
      </xdr:nvSpPr>
      <xdr:spPr>
        <a:xfrm>
          <a:off x="9914255" y="7976235"/>
          <a:ext cx="1170940" cy="347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C000"/>
              </a:solidFill>
            </a:rPr>
            <a:t>Hệ</a:t>
          </a:r>
          <a:r>
            <a:rPr lang="en-US" sz="1100" b="1" baseline="0">
              <a:solidFill>
                <a:srgbClr val="FFC000"/>
              </a:solidFill>
            </a:rPr>
            <a:t> tư tưởng</a:t>
          </a:r>
          <a:endParaRPr lang="vi-VN" sz="1100" b="1">
            <a:solidFill>
              <a:srgbClr val="FFC000"/>
            </a:solidFill>
          </a:endParaRPr>
        </a:p>
      </xdr:txBody>
    </xdr:sp>
    <xdr:clientData/>
  </xdr:twoCellAnchor>
  <xdr:twoCellAnchor>
    <xdr:from>
      <xdr:col>15</xdr:col>
      <xdr:colOff>502708</xdr:colOff>
      <xdr:row>46</xdr:row>
      <xdr:rowOff>128060</xdr:rowOff>
    </xdr:from>
    <xdr:to>
      <xdr:col>17</xdr:col>
      <xdr:colOff>439208</xdr:colOff>
      <xdr:row>48</xdr:row>
      <xdr:rowOff>117476</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9829588" y="9173000"/>
          <a:ext cx="1170940" cy="339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C000"/>
              </a:solidFill>
            </a:rPr>
            <a:t>Triết</a:t>
          </a:r>
          <a:r>
            <a:rPr lang="en-US" sz="1100" b="1" baseline="0">
              <a:solidFill>
                <a:srgbClr val="FFC000"/>
              </a:solidFill>
            </a:rPr>
            <a:t> lý sống</a:t>
          </a:r>
          <a:endParaRPr lang="vi-VN" sz="1100" b="1">
            <a:solidFill>
              <a:srgbClr val="FFC000"/>
            </a:solidFill>
          </a:endParaRPr>
        </a:p>
      </xdr:txBody>
    </xdr:sp>
    <xdr:clientData/>
  </xdr:twoCellAnchor>
  <xdr:twoCellAnchor>
    <xdr:from>
      <xdr:col>15</xdr:col>
      <xdr:colOff>254794</xdr:colOff>
      <xdr:row>37</xdr:row>
      <xdr:rowOff>32809</xdr:rowOff>
    </xdr:from>
    <xdr:to>
      <xdr:col>18</xdr:col>
      <xdr:colOff>28575</xdr:colOff>
      <xdr:row>39</xdr:row>
      <xdr:rowOff>116153</xdr:rowOff>
    </xdr:to>
    <xdr:sp macro="" textlink="">
      <xdr:nvSpPr>
        <xdr:cNvPr id="9" name="TextBox 8">
          <a:extLst>
            <a:ext uri="{FF2B5EF4-FFF2-40B4-BE49-F238E27FC236}">
              <a16:creationId xmlns="" xmlns:a16="http://schemas.microsoft.com/office/drawing/2014/main" id="{00000000-0008-0000-0100-000009000000}"/>
            </a:ext>
          </a:extLst>
        </xdr:cNvPr>
        <xdr:cNvSpPr txBox="1"/>
      </xdr:nvSpPr>
      <xdr:spPr>
        <a:xfrm>
          <a:off x="9581674" y="7469929"/>
          <a:ext cx="1625441" cy="449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Hoài</a:t>
          </a:r>
          <a:r>
            <a:rPr lang="en-US" sz="1100" b="1" baseline="0">
              <a:solidFill>
                <a:sysClr val="windowText" lastClr="000000"/>
              </a:solidFill>
            </a:rPr>
            <a:t> bão </a:t>
          </a:r>
          <a:r>
            <a:rPr lang="en-US" sz="1100" b="1">
              <a:solidFill>
                <a:sysClr val="windowText" lastClr="000000"/>
              </a:solidFill>
            </a:rPr>
            <a:t>Sứ</a:t>
          </a:r>
          <a:r>
            <a:rPr lang="en-US" sz="1100" b="1" baseline="0">
              <a:solidFill>
                <a:sysClr val="windowText" lastClr="000000"/>
              </a:solidFill>
            </a:rPr>
            <a:t> mệnh/ tầm nhìn</a:t>
          </a:r>
          <a:endParaRPr lang="vi-VN" sz="1100" b="1">
            <a:solidFill>
              <a:sysClr val="windowText" lastClr="000000"/>
            </a:solidFill>
          </a:endParaRPr>
        </a:p>
      </xdr:txBody>
    </xdr:sp>
    <xdr:clientData/>
  </xdr:twoCellAnchor>
  <xdr:twoCellAnchor>
    <xdr:from>
      <xdr:col>15</xdr:col>
      <xdr:colOff>276225</xdr:colOff>
      <xdr:row>49</xdr:row>
      <xdr:rowOff>58209</xdr:rowOff>
    </xdr:from>
    <xdr:to>
      <xdr:col>17</xdr:col>
      <xdr:colOff>597958</xdr:colOff>
      <xdr:row>51</xdr:row>
      <xdr:rowOff>149225</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9603105" y="9628929"/>
          <a:ext cx="1556173" cy="441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Năng</a:t>
          </a:r>
          <a:r>
            <a:rPr lang="en-US" sz="1100" b="1" baseline="0">
              <a:solidFill>
                <a:sysClr val="windowText" lastClr="000000"/>
              </a:solidFill>
            </a:rPr>
            <a:t> lực cốt lõi (kinh doanh, nhân sự)</a:t>
          </a:r>
          <a:endParaRPr lang="vi-VN" sz="1100" b="1">
            <a:solidFill>
              <a:sysClr val="windowText" lastClr="000000"/>
            </a:solidFill>
          </a:endParaRPr>
        </a:p>
      </xdr:txBody>
    </xdr:sp>
    <xdr:clientData/>
  </xdr:twoCellAnchor>
  <xdr:twoCellAnchor>
    <xdr:from>
      <xdr:col>13</xdr:col>
      <xdr:colOff>311650</xdr:colOff>
      <xdr:row>35</xdr:row>
      <xdr:rowOff>36876</xdr:rowOff>
    </xdr:from>
    <xdr:to>
      <xdr:col>14</xdr:col>
      <xdr:colOff>125372</xdr:colOff>
      <xdr:row>48</xdr:row>
      <xdr:rowOff>70917</xdr:rowOff>
    </xdr:to>
    <xdr:sp macro="" textlink="">
      <xdr:nvSpPr>
        <xdr:cNvPr id="11" name="TextBox 10">
          <a:extLst>
            <a:ext uri="{FF2B5EF4-FFF2-40B4-BE49-F238E27FC236}">
              <a16:creationId xmlns="" xmlns:a16="http://schemas.microsoft.com/office/drawing/2014/main" id="{00000000-0008-0000-0100-00000B000000}"/>
            </a:ext>
          </a:extLst>
        </xdr:cNvPr>
        <xdr:cNvSpPr txBox="1"/>
      </xdr:nvSpPr>
      <xdr:spPr>
        <a:xfrm rot="17190008">
          <a:off x="7440490" y="8071836"/>
          <a:ext cx="2358141" cy="430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2D050"/>
              </a:solidFill>
            </a:rPr>
            <a:t>Tư</a:t>
          </a:r>
          <a:r>
            <a:rPr lang="en-US" sz="1100" b="1" baseline="0">
              <a:solidFill>
                <a:srgbClr val="92D050"/>
              </a:solidFill>
            </a:rPr>
            <a:t> duy hành động/ Chiến lược</a:t>
          </a:r>
          <a:endParaRPr lang="vi-VN" sz="1100" b="1">
            <a:solidFill>
              <a:srgbClr val="92D050"/>
            </a:solidFill>
          </a:endParaRPr>
        </a:p>
      </xdr:txBody>
    </xdr:sp>
    <xdr:clientData/>
  </xdr:twoCellAnchor>
  <xdr:twoCellAnchor>
    <xdr:from>
      <xdr:col>17</xdr:col>
      <xdr:colOff>326696</xdr:colOff>
      <xdr:row>49</xdr:row>
      <xdr:rowOff>107774</xdr:rowOff>
    </xdr:from>
    <xdr:to>
      <xdr:col>20</xdr:col>
      <xdr:colOff>110431</xdr:colOff>
      <xdr:row>52</xdr:row>
      <xdr:rowOff>41115</xdr:rowOff>
    </xdr:to>
    <xdr:sp macro="" textlink="">
      <xdr:nvSpPr>
        <xdr:cNvPr id="12" name="TextBox 11">
          <a:extLst>
            <a:ext uri="{FF2B5EF4-FFF2-40B4-BE49-F238E27FC236}">
              <a16:creationId xmlns="" xmlns:a16="http://schemas.microsoft.com/office/drawing/2014/main" id="{00000000-0008-0000-0100-00000C000000}"/>
            </a:ext>
          </a:extLst>
        </xdr:cNvPr>
        <xdr:cNvSpPr txBox="1"/>
      </xdr:nvSpPr>
      <xdr:spPr>
        <a:xfrm rot="20142805">
          <a:off x="10888016" y="9678494"/>
          <a:ext cx="1635395" cy="459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2D050"/>
              </a:solidFill>
            </a:rPr>
            <a:t>Quan điểm quản</a:t>
          </a:r>
          <a:r>
            <a:rPr lang="en-US" sz="1100" b="1" baseline="0">
              <a:solidFill>
                <a:srgbClr val="92D050"/>
              </a:solidFill>
            </a:rPr>
            <a:t> trị </a:t>
          </a:r>
          <a:r>
            <a:rPr lang="en-US" sz="1100" b="1">
              <a:solidFill>
                <a:srgbClr val="92D050"/>
              </a:solidFill>
            </a:rPr>
            <a:t>/</a:t>
          </a:r>
          <a:r>
            <a:rPr lang="en-US" sz="1100" b="1" baseline="0">
              <a:solidFill>
                <a:srgbClr val="92D050"/>
              </a:solidFill>
            </a:rPr>
            <a:t> phong cách</a:t>
          </a:r>
          <a:endParaRPr lang="vi-VN" sz="1100" b="1">
            <a:solidFill>
              <a:srgbClr val="92D050"/>
            </a:solidFill>
          </a:endParaRPr>
        </a:p>
      </xdr:txBody>
    </xdr:sp>
    <xdr:clientData/>
  </xdr:twoCellAnchor>
  <xdr:twoCellAnchor>
    <xdr:from>
      <xdr:col>14</xdr:col>
      <xdr:colOff>502708</xdr:colOff>
      <xdr:row>31</xdr:row>
      <xdr:rowOff>136523</xdr:rowOff>
    </xdr:from>
    <xdr:to>
      <xdr:col>18</xdr:col>
      <xdr:colOff>608541</xdr:colOff>
      <xdr:row>34</xdr:row>
      <xdr:rowOff>150282</xdr:rowOff>
    </xdr:to>
    <xdr:sp macro="" textlink="">
      <xdr:nvSpPr>
        <xdr:cNvPr id="13" name="TextBox 12">
          <a:extLst>
            <a:ext uri="{FF2B5EF4-FFF2-40B4-BE49-F238E27FC236}">
              <a16:creationId xmlns="" xmlns:a16="http://schemas.microsoft.com/office/drawing/2014/main" id="{00000000-0008-0000-0100-00000D000000}"/>
            </a:ext>
          </a:extLst>
        </xdr:cNvPr>
        <xdr:cNvSpPr txBox="1"/>
      </xdr:nvSpPr>
      <xdr:spPr>
        <a:xfrm>
          <a:off x="9212368" y="6506843"/>
          <a:ext cx="2574713" cy="539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Hệ</a:t>
          </a:r>
          <a:r>
            <a:rPr lang="en-US" sz="1100" baseline="0">
              <a:solidFill>
                <a:srgbClr val="00B050"/>
              </a:solidFill>
            </a:rPr>
            <a:t> thống quản trị / Phương tiện / Công cụ</a:t>
          </a:r>
          <a:endParaRPr lang="vi-VN" sz="1100">
            <a:solidFill>
              <a:srgbClr val="00B050"/>
            </a:solidFill>
          </a:endParaRPr>
        </a:p>
      </xdr:txBody>
    </xdr:sp>
    <xdr:clientData/>
  </xdr:twoCellAnchor>
  <xdr:twoCellAnchor>
    <xdr:from>
      <xdr:col>19</xdr:col>
      <xdr:colOff>369112</xdr:colOff>
      <xdr:row>35</xdr:row>
      <xdr:rowOff>96029</xdr:rowOff>
    </xdr:from>
    <xdr:to>
      <xdr:col>20</xdr:col>
      <xdr:colOff>385832</xdr:colOff>
      <xdr:row>39</xdr:row>
      <xdr:rowOff>179718</xdr:rowOff>
    </xdr:to>
    <xdr:sp macro="" textlink="">
      <xdr:nvSpPr>
        <xdr:cNvPr id="14" name="TextBox 13">
          <a:extLst>
            <a:ext uri="{FF2B5EF4-FFF2-40B4-BE49-F238E27FC236}">
              <a16:creationId xmlns="" xmlns:a16="http://schemas.microsoft.com/office/drawing/2014/main" id="{00000000-0008-0000-0100-00000E000000}"/>
            </a:ext>
          </a:extLst>
        </xdr:cNvPr>
        <xdr:cNvSpPr txBox="1"/>
      </xdr:nvSpPr>
      <xdr:spPr>
        <a:xfrm rot="2993259">
          <a:off x="12078047" y="7254214"/>
          <a:ext cx="807589" cy="633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Quy trình</a:t>
          </a:r>
        </a:p>
        <a:p>
          <a:r>
            <a:rPr lang="en-US" sz="1100">
              <a:solidFill>
                <a:srgbClr val="00B050"/>
              </a:solidFill>
            </a:rPr>
            <a:t>Sơ</a:t>
          </a:r>
          <a:r>
            <a:rPr lang="en-US" sz="1100" baseline="0">
              <a:solidFill>
                <a:srgbClr val="00B050"/>
              </a:solidFill>
            </a:rPr>
            <a:t> đồ</a:t>
          </a:r>
        </a:p>
        <a:p>
          <a:r>
            <a:rPr lang="en-US" sz="1100" baseline="0">
              <a:solidFill>
                <a:srgbClr val="00B050"/>
              </a:solidFill>
            </a:rPr>
            <a:t>Chính sách</a:t>
          </a:r>
          <a:endParaRPr lang="vi-VN" sz="1100">
            <a:solidFill>
              <a:srgbClr val="00B050"/>
            </a:solidFill>
          </a:endParaRPr>
        </a:p>
      </xdr:txBody>
    </xdr:sp>
    <xdr:clientData/>
  </xdr:twoCellAnchor>
  <xdr:twoCellAnchor>
    <xdr:from>
      <xdr:col>12</xdr:col>
      <xdr:colOff>176742</xdr:colOff>
      <xdr:row>36</xdr:row>
      <xdr:rowOff>180976</xdr:rowOff>
    </xdr:from>
    <xdr:to>
      <xdr:col>13</xdr:col>
      <xdr:colOff>193462</xdr:colOff>
      <xdr:row>41</xdr:row>
      <xdr:rowOff>84749</xdr:rowOff>
    </xdr:to>
    <xdr:sp macro="" textlink="">
      <xdr:nvSpPr>
        <xdr:cNvPr id="15" name="TextBox 14">
          <a:extLst>
            <a:ext uri="{FF2B5EF4-FFF2-40B4-BE49-F238E27FC236}">
              <a16:creationId xmlns="" xmlns:a16="http://schemas.microsoft.com/office/drawing/2014/main" id="{00000000-0008-0000-0100-00000F000000}"/>
            </a:ext>
          </a:extLst>
        </xdr:cNvPr>
        <xdr:cNvSpPr txBox="1"/>
      </xdr:nvSpPr>
      <xdr:spPr>
        <a:xfrm rot="17603062">
          <a:off x="7567465" y="7519713"/>
          <a:ext cx="802933" cy="633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Quy định</a:t>
          </a:r>
        </a:p>
        <a:p>
          <a:r>
            <a:rPr lang="en-US" sz="1100">
              <a:solidFill>
                <a:srgbClr val="00B050"/>
              </a:solidFill>
            </a:rPr>
            <a:t>Mục</a:t>
          </a:r>
          <a:r>
            <a:rPr lang="en-US" sz="1100" baseline="0">
              <a:solidFill>
                <a:srgbClr val="00B050"/>
              </a:solidFill>
            </a:rPr>
            <a:t> tiêu</a:t>
          </a:r>
        </a:p>
        <a:p>
          <a:r>
            <a:rPr lang="en-US" sz="1100" baseline="0">
              <a:solidFill>
                <a:srgbClr val="00B050"/>
              </a:solidFill>
            </a:rPr>
            <a:t>KPI</a:t>
          </a:r>
          <a:endParaRPr lang="vi-VN" sz="1100">
            <a:solidFill>
              <a:srgbClr val="00B050"/>
            </a:solidFill>
          </a:endParaRPr>
        </a:p>
      </xdr:txBody>
    </xdr:sp>
    <xdr:clientData/>
  </xdr:twoCellAnchor>
  <xdr:twoCellAnchor>
    <xdr:from>
      <xdr:col>14</xdr:col>
      <xdr:colOff>610054</xdr:colOff>
      <xdr:row>25</xdr:row>
      <xdr:rowOff>122465</xdr:rowOff>
    </xdr:from>
    <xdr:to>
      <xdr:col>16</xdr:col>
      <xdr:colOff>546554</xdr:colOff>
      <xdr:row>30</xdr:row>
      <xdr:rowOff>95251</xdr:rowOff>
    </xdr:to>
    <xdr:sp macro="" textlink="">
      <xdr:nvSpPr>
        <xdr:cNvPr id="16" name="TextBox 15">
          <a:extLst>
            <a:ext uri="{FF2B5EF4-FFF2-40B4-BE49-F238E27FC236}">
              <a16:creationId xmlns="" xmlns:a16="http://schemas.microsoft.com/office/drawing/2014/main" id="{00000000-0008-0000-0100-000010000000}"/>
            </a:ext>
          </a:extLst>
        </xdr:cNvPr>
        <xdr:cNvSpPr txBox="1"/>
      </xdr:nvSpPr>
      <xdr:spPr>
        <a:xfrm>
          <a:off x="9319714" y="5441225"/>
          <a:ext cx="1170940" cy="84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F0"/>
              </a:solidFill>
            </a:rPr>
            <a:t>Cách</a:t>
          </a:r>
          <a:r>
            <a:rPr lang="en-US" sz="1100" baseline="0">
              <a:solidFill>
                <a:srgbClr val="00B0F0"/>
              </a:solidFill>
            </a:rPr>
            <a:t> thức xử lý</a:t>
          </a:r>
        </a:p>
        <a:p>
          <a:r>
            <a:rPr lang="en-US" sz="1100" baseline="0">
              <a:solidFill>
                <a:srgbClr val="00B0F0"/>
              </a:solidFill>
            </a:rPr>
            <a:t>Ra quyết đinh</a:t>
          </a:r>
        </a:p>
        <a:p>
          <a:r>
            <a:rPr lang="en-US" sz="1100" baseline="0">
              <a:solidFill>
                <a:srgbClr val="00B0F0"/>
              </a:solidFill>
            </a:rPr>
            <a:t>Ứng xử</a:t>
          </a:r>
          <a:endParaRPr lang="vi-VN" sz="1100">
            <a:solidFill>
              <a:srgbClr val="00B0F0"/>
            </a:solidFill>
          </a:endParaRPr>
        </a:p>
      </xdr:txBody>
    </xdr:sp>
    <xdr:clientData/>
  </xdr:twoCellAnchor>
  <xdr:twoCellAnchor>
    <xdr:from>
      <xdr:col>18</xdr:col>
      <xdr:colOff>148016</xdr:colOff>
      <xdr:row>29</xdr:row>
      <xdr:rowOff>143631</xdr:rowOff>
    </xdr:from>
    <xdr:to>
      <xdr:col>20</xdr:col>
      <xdr:colOff>84516</xdr:colOff>
      <xdr:row>34</xdr:row>
      <xdr:rowOff>152098</xdr:rowOff>
    </xdr:to>
    <xdr:sp macro="" textlink="">
      <xdr:nvSpPr>
        <xdr:cNvPr id="17" name="TextBox 16">
          <a:extLst>
            <a:ext uri="{FF2B5EF4-FFF2-40B4-BE49-F238E27FC236}">
              <a16:creationId xmlns="" xmlns:a16="http://schemas.microsoft.com/office/drawing/2014/main" id="{00000000-0008-0000-0100-000011000000}"/>
            </a:ext>
          </a:extLst>
        </xdr:cNvPr>
        <xdr:cNvSpPr txBox="1"/>
      </xdr:nvSpPr>
      <xdr:spPr>
        <a:xfrm rot="974953">
          <a:off x="11326556" y="6163431"/>
          <a:ext cx="1170940" cy="884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F0"/>
              </a:solidFill>
            </a:rPr>
            <a:t>Biểu</a:t>
          </a:r>
          <a:r>
            <a:rPr lang="en-US" sz="1100" baseline="0">
              <a:solidFill>
                <a:srgbClr val="00B0F0"/>
              </a:solidFill>
            </a:rPr>
            <a:t> hiện văn hóa</a:t>
          </a:r>
          <a:endParaRPr lang="vi-VN" sz="1100">
            <a:solidFill>
              <a:srgbClr val="00B0F0"/>
            </a:solidFill>
          </a:endParaRPr>
        </a:p>
      </xdr:txBody>
    </xdr:sp>
    <xdr:clientData/>
  </xdr:twoCellAnchor>
  <xdr:twoCellAnchor>
    <xdr:from>
      <xdr:col>12</xdr:col>
      <xdr:colOff>495918</xdr:colOff>
      <xdr:row>46</xdr:row>
      <xdr:rowOff>153105</xdr:rowOff>
    </xdr:from>
    <xdr:to>
      <xdr:col>13</xdr:col>
      <xdr:colOff>316832</xdr:colOff>
      <xdr:row>51</xdr:row>
      <xdr:rowOff>56879</xdr:rowOff>
    </xdr:to>
    <xdr:sp macro="" textlink="">
      <xdr:nvSpPr>
        <xdr:cNvPr id="18" name="TextBox 17">
          <a:extLst>
            <a:ext uri="{FF2B5EF4-FFF2-40B4-BE49-F238E27FC236}">
              <a16:creationId xmlns="" xmlns:a16="http://schemas.microsoft.com/office/drawing/2014/main" id="{00000000-0008-0000-0100-000012000000}"/>
            </a:ext>
          </a:extLst>
        </xdr:cNvPr>
        <xdr:cNvSpPr txBox="1"/>
      </xdr:nvSpPr>
      <xdr:spPr>
        <a:xfrm rot="13572614">
          <a:off x="7800168" y="9369015"/>
          <a:ext cx="780074" cy="438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Sp lõi</a:t>
          </a:r>
          <a:endParaRPr lang="vi-VN" sz="1100">
            <a:solidFill>
              <a:srgbClr val="00B050"/>
            </a:solidFill>
          </a:endParaRPr>
        </a:p>
      </xdr:txBody>
    </xdr:sp>
    <xdr:clientData/>
  </xdr:twoCellAnchor>
  <xdr:twoCellAnchor>
    <xdr:from>
      <xdr:col>6</xdr:col>
      <xdr:colOff>581025</xdr:colOff>
      <xdr:row>42</xdr:row>
      <xdr:rowOff>142875</xdr:rowOff>
    </xdr:from>
    <xdr:to>
      <xdr:col>16</xdr:col>
      <xdr:colOff>152400</xdr:colOff>
      <xdr:row>44</xdr:row>
      <xdr:rowOff>47625</xdr:rowOff>
    </xdr:to>
    <xdr:cxnSp macro="">
      <xdr:nvCxnSpPr>
        <xdr:cNvPr id="19" name="Straight Arrow Connector 18">
          <a:extLst>
            <a:ext uri="{FF2B5EF4-FFF2-40B4-BE49-F238E27FC236}">
              <a16:creationId xmlns="" xmlns:a16="http://schemas.microsoft.com/office/drawing/2014/main" id="{00000000-0008-0000-0100-000013000000}"/>
            </a:ext>
          </a:extLst>
        </xdr:cNvPr>
        <xdr:cNvCxnSpPr/>
      </xdr:nvCxnSpPr>
      <xdr:spPr>
        <a:xfrm flipH="1" flipV="1">
          <a:off x="4352925" y="8471535"/>
          <a:ext cx="5743575" cy="2552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39</xdr:row>
      <xdr:rowOff>57150</xdr:rowOff>
    </xdr:from>
    <xdr:to>
      <xdr:col>15</xdr:col>
      <xdr:colOff>333375</xdr:colOff>
      <xdr:row>42</xdr:row>
      <xdr:rowOff>28575</xdr:rowOff>
    </xdr:to>
    <xdr:cxnSp macro="">
      <xdr:nvCxnSpPr>
        <xdr:cNvPr id="20" name="Straight Arrow Connector 19">
          <a:extLst>
            <a:ext uri="{FF2B5EF4-FFF2-40B4-BE49-F238E27FC236}">
              <a16:creationId xmlns="" xmlns:a16="http://schemas.microsoft.com/office/drawing/2014/main" id="{00000000-0008-0000-0100-000014000000}"/>
            </a:ext>
          </a:extLst>
        </xdr:cNvPr>
        <xdr:cNvCxnSpPr/>
      </xdr:nvCxnSpPr>
      <xdr:spPr>
        <a:xfrm flipH="1" flipV="1">
          <a:off x="4836795" y="7860030"/>
          <a:ext cx="4823460" cy="4972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400050</xdr:colOff>
      <xdr:row>36</xdr:row>
      <xdr:rowOff>133350</xdr:rowOff>
    </xdr:from>
    <xdr:to>
      <xdr:col>15</xdr:col>
      <xdr:colOff>66675</xdr:colOff>
      <xdr:row>38</xdr:row>
      <xdr:rowOff>85725</xdr:rowOff>
    </xdr:to>
    <xdr:cxnSp macro="">
      <xdr:nvCxnSpPr>
        <xdr:cNvPr id="21" name="Straight Arrow Connector 20">
          <a:extLst>
            <a:ext uri="{FF2B5EF4-FFF2-40B4-BE49-F238E27FC236}">
              <a16:creationId xmlns="" xmlns:a16="http://schemas.microsoft.com/office/drawing/2014/main" id="{00000000-0008-0000-0100-000015000000}"/>
            </a:ext>
          </a:extLst>
        </xdr:cNvPr>
        <xdr:cNvCxnSpPr/>
      </xdr:nvCxnSpPr>
      <xdr:spPr>
        <a:xfrm flipH="1" flipV="1">
          <a:off x="4789170" y="7395210"/>
          <a:ext cx="4604385" cy="3028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64</xdr:row>
      <xdr:rowOff>85725</xdr:rowOff>
    </xdr:from>
    <xdr:to>
      <xdr:col>7</xdr:col>
      <xdr:colOff>390525</xdr:colOff>
      <xdr:row>64</xdr:row>
      <xdr:rowOff>85725</xdr:rowOff>
    </xdr:to>
    <xdr:cxnSp macro="">
      <xdr:nvCxnSpPr>
        <xdr:cNvPr id="22" name="Straight Connector 21">
          <a:extLst>
            <a:ext uri="{FF2B5EF4-FFF2-40B4-BE49-F238E27FC236}">
              <a16:creationId xmlns="" xmlns:a16="http://schemas.microsoft.com/office/drawing/2014/main" id="{00000000-0008-0000-0100-000016000000}"/>
            </a:ext>
          </a:extLst>
        </xdr:cNvPr>
        <xdr:cNvCxnSpPr/>
      </xdr:nvCxnSpPr>
      <xdr:spPr>
        <a:xfrm>
          <a:off x="855345" y="12285345"/>
          <a:ext cx="3924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61</xdr:row>
      <xdr:rowOff>28575</xdr:rowOff>
    </xdr:from>
    <xdr:to>
      <xdr:col>4</xdr:col>
      <xdr:colOff>295275</xdr:colOff>
      <xdr:row>64</xdr:row>
      <xdr:rowOff>28575</xdr:rowOff>
    </xdr:to>
    <xdr:cxnSp macro="">
      <xdr:nvCxnSpPr>
        <xdr:cNvPr id="23" name="Straight Arrow Connector 22">
          <a:extLst>
            <a:ext uri="{FF2B5EF4-FFF2-40B4-BE49-F238E27FC236}">
              <a16:creationId xmlns="" xmlns:a16="http://schemas.microsoft.com/office/drawing/2014/main" id="{00000000-0008-0000-0100-000017000000}"/>
            </a:ext>
          </a:extLst>
        </xdr:cNvPr>
        <xdr:cNvCxnSpPr/>
      </xdr:nvCxnSpPr>
      <xdr:spPr>
        <a:xfrm>
          <a:off x="2832735" y="11702415"/>
          <a:ext cx="0" cy="5257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62</xdr:row>
      <xdr:rowOff>85725</xdr:rowOff>
    </xdr:from>
    <xdr:to>
      <xdr:col>5</xdr:col>
      <xdr:colOff>581025</xdr:colOff>
      <xdr:row>62</xdr:row>
      <xdr:rowOff>85725</xdr:rowOff>
    </xdr:to>
    <xdr:cxnSp macro="">
      <xdr:nvCxnSpPr>
        <xdr:cNvPr id="24" name="Straight Arrow Connector 23">
          <a:extLst>
            <a:ext uri="{FF2B5EF4-FFF2-40B4-BE49-F238E27FC236}">
              <a16:creationId xmlns="" xmlns:a16="http://schemas.microsoft.com/office/drawing/2014/main" id="{00000000-0008-0000-0100-000018000000}"/>
            </a:ext>
          </a:extLst>
        </xdr:cNvPr>
        <xdr:cNvCxnSpPr/>
      </xdr:nvCxnSpPr>
      <xdr:spPr>
        <a:xfrm flipH="1">
          <a:off x="2956560" y="11934825"/>
          <a:ext cx="77914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66</xdr:row>
      <xdr:rowOff>66675</xdr:rowOff>
    </xdr:from>
    <xdr:to>
      <xdr:col>8</xdr:col>
      <xdr:colOff>371475</xdr:colOff>
      <xdr:row>66</xdr:row>
      <xdr:rowOff>66675</xdr:rowOff>
    </xdr:to>
    <xdr:cxnSp macro="">
      <xdr:nvCxnSpPr>
        <xdr:cNvPr id="25" name="Straight Connector 24">
          <a:extLst>
            <a:ext uri="{FF2B5EF4-FFF2-40B4-BE49-F238E27FC236}">
              <a16:creationId xmlns="" xmlns:a16="http://schemas.microsoft.com/office/drawing/2014/main" id="{00000000-0008-0000-0100-000019000000}"/>
            </a:ext>
          </a:extLst>
        </xdr:cNvPr>
        <xdr:cNvCxnSpPr/>
      </xdr:nvCxnSpPr>
      <xdr:spPr>
        <a:xfrm>
          <a:off x="2870835" y="12616815"/>
          <a:ext cx="25069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247650</xdr:colOff>
      <xdr:row>68</xdr:row>
      <xdr:rowOff>95250</xdr:rowOff>
    </xdr:from>
    <xdr:to>
      <xdr:col>10</xdr:col>
      <xdr:colOff>381000</xdr:colOff>
      <xdr:row>68</xdr:row>
      <xdr:rowOff>95250</xdr:rowOff>
    </xdr:to>
    <xdr:cxnSp macro="">
      <xdr:nvCxnSpPr>
        <xdr:cNvPr id="26" name="Straight Connector 25">
          <a:extLst>
            <a:ext uri="{FF2B5EF4-FFF2-40B4-BE49-F238E27FC236}">
              <a16:creationId xmlns="" xmlns:a16="http://schemas.microsoft.com/office/drawing/2014/main" id="{00000000-0008-0000-0100-00001A000000}"/>
            </a:ext>
          </a:extLst>
        </xdr:cNvPr>
        <xdr:cNvCxnSpPr/>
      </xdr:nvCxnSpPr>
      <xdr:spPr>
        <a:xfrm>
          <a:off x="5253990" y="13346430"/>
          <a:ext cx="136779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8</xdr:row>
      <xdr:rowOff>129540</xdr:rowOff>
    </xdr:from>
    <xdr:to>
      <xdr:col>2</xdr:col>
      <xdr:colOff>466725</xdr:colOff>
      <xdr:row>25</xdr:row>
      <xdr:rowOff>68580</xdr:rowOff>
    </xdr:to>
    <xdr:cxnSp macro="">
      <xdr:nvCxnSpPr>
        <xdr:cNvPr id="2" name="Straight Arrow Connector 1"/>
        <xdr:cNvCxnSpPr/>
      </xdr:nvCxnSpPr>
      <xdr:spPr>
        <a:xfrm flipV="1">
          <a:off x="1685925" y="1607820"/>
          <a:ext cx="0" cy="3048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466725</xdr:colOff>
      <xdr:row>25</xdr:row>
      <xdr:rowOff>68580</xdr:rowOff>
    </xdr:from>
    <xdr:to>
      <xdr:col>14</xdr:col>
      <xdr:colOff>238125</xdr:colOff>
      <xdr:row>25</xdr:row>
      <xdr:rowOff>68580</xdr:rowOff>
    </xdr:to>
    <xdr:cxnSp macro="">
      <xdr:nvCxnSpPr>
        <xdr:cNvPr id="3" name="Straight Arrow Connector 2"/>
        <xdr:cNvCxnSpPr/>
      </xdr:nvCxnSpPr>
      <xdr:spPr>
        <a:xfrm>
          <a:off x="1685925" y="4655820"/>
          <a:ext cx="7086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390525</xdr:colOff>
      <xdr:row>14</xdr:row>
      <xdr:rowOff>99060</xdr:rowOff>
    </xdr:from>
    <xdr:to>
      <xdr:col>13</xdr:col>
      <xdr:colOff>9525</xdr:colOff>
      <xdr:row>25</xdr:row>
      <xdr:rowOff>68580</xdr:rowOff>
    </xdr:to>
    <xdr:cxnSp macro="">
      <xdr:nvCxnSpPr>
        <xdr:cNvPr id="4" name="Straight Arrow Connector 3"/>
        <xdr:cNvCxnSpPr/>
      </xdr:nvCxnSpPr>
      <xdr:spPr>
        <a:xfrm flipV="1">
          <a:off x="6486525" y="2674620"/>
          <a:ext cx="1447800" cy="1981200"/>
        </a:xfrm>
        <a:prstGeom prst="straightConnector1">
          <a:avLst/>
        </a:prstGeom>
        <a:ln>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466725</xdr:colOff>
      <xdr:row>20</xdr:row>
      <xdr:rowOff>144780</xdr:rowOff>
    </xdr:from>
    <xdr:to>
      <xdr:col>8</xdr:col>
      <xdr:colOff>352425</xdr:colOff>
      <xdr:row>20</xdr:row>
      <xdr:rowOff>144780</xdr:rowOff>
    </xdr:to>
    <xdr:cxnSp macro="">
      <xdr:nvCxnSpPr>
        <xdr:cNvPr id="5" name="Straight Connector 4"/>
        <xdr:cNvCxnSpPr/>
      </xdr:nvCxnSpPr>
      <xdr:spPr>
        <a:xfrm>
          <a:off x="1685925" y="3817620"/>
          <a:ext cx="3543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466725</xdr:colOff>
      <xdr:row>13</xdr:row>
      <xdr:rowOff>129540</xdr:rowOff>
    </xdr:from>
    <xdr:to>
      <xdr:col>8</xdr:col>
      <xdr:colOff>352425</xdr:colOff>
      <xdr:row>13</xdr:row>
      <xdr:rowOff>129540</xdr:rowOff>
    </xdr:to>
    <xdr:cxnSp macro="">
      <xdr:nvCxnSpPr>
        <xdr:cNvPr id="6" name="Straight Connector 5"/>
        <xdr:cNvCxnSpPr/>
      </xdr:nvCxnSpPr>
      <xdr:spPr>
        <a:xfrm>
          <a:off x="1685925" y="2522220"/>
          <a:ext cx="3543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13</xdr:row>
      <xdr:rowOff>129540</xdr:rowOff>
    </xdr:from>
    <xdr:to>
      <xdr:col>8</xdr:col>
      <xdr:colOff>352425</xdr:colOff>
      <xdr:row>25</xdr:row>
      <xdr:rowOff>68580</xdr:rowOff>
    </xdr:to>
    <xdr:cxnSp macro="">
      <xdr:nvCxnSpPr>
        <xdr:cNvPr id="7" name="Straight Connector 6"/>
        <xdr:cNvCxnSpPr/>
      </xdr:nvCxnSpPr>
      <xdr:spPr>
        <a:xfrm flipV="1">
          <a:off x="5229225" y="2522220"/>
          <a:ext cx="0" cy="2133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18</xdr:row>
      <xdr:rowOff>129540</xdr:rowOff>
    </xdr:from>
    <xdr:to>
      <xdr:col>10</xdr:col>
      <xdr:colOff>85725</xdr:colOff>
      <xdr:row>25</xdr:row>
      <xdr:rowOff>68580</xdr:rowOff>
    </xdr:to>
    <xdr:cxnSp macro="">
      <xdr:nvCxnSpPr>
        <xdr:cNvPr id="8" name="Straight Connector 7"/>
        <xdr:cNvCxnSpPr/>
      </xdr:nvCxnSpPr>
      <xdr:spPr>
        <a:xfrm flipV="1">
          <a:off x="5229225" y="3436620"/>
          <a:ext cx="952500" cy="1219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13</xdr:row>
      <xdr:rowOff>19858</xdr:rowOff>
    </xdr:from>
    <xdr:to>
      <xdr:col>10</xdr:col>
      <xdr:colOff>85725</xdr:colOff>
      <xdr:row>21</xdr:row>
      <xdr:rowOff>0</xdr:rowOff>
    </xdr:to>
    <xdr:cxnSp macro="">
      <xdr:nvCxnSpPr>
        <xdr:cNvPr id="9" name="Straight Connector 8"/>
        <xdr:cNvCxnSpPr/>
      </xdr:nvCxnSpPr>
      <xdr:spPr>
        <a:xfrm flipV="1">
          <a:off x="5229225" y="2412538"/>
          <a:ext cx="952500" cy="14431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6</xdr:row>
      <xdr:rowOff>164186</xdr:rowOff>
    </xdr:from>
    <xdr:to>
      <xdr:col>10</xdr:col>
      <xdr:colOff>85725</xdr:colOff>
      <xdr:row>13</xdr:row>
      <xdr:rowOff>129540</xdr:rowOff>
    </xdr:to>
    <xdr:cxnSp macro="">
      <xdr:nvCxnSpPr>
        <xdr:cNvPr id="10" name="Straight Connector 9"/>
        <xdr:cNvCxnSpPr/>
      </xdr:nvCxnSpPr>
      <xdr:spPr>
        <a:xfrm flipV="1">
          <a:off x="5248275" y="1276706"/>
          <a:ext cx="933450" cy="12455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447675</xdr:colOff>
      <xdr:row>7</xdr:row>
      <xdr:rowOff>7621</xdr:rowOff>
    </xdr:from>
    <xdr:to>
      <xdr:col>4</xdr:col>
      <xdr:colOff>180784</xdr:colOff>
      <xdr:row>13</xdr:row>
      <xdr:rowOff>167642</xdr:rowOff>
    </xdr:to>
    <xdr:cxnSp macro="">
      <xdr:nvCxnSpPr>
        <xdr:cNvPr id="11" name="Straight Connector 10"/>
        <xdr:cNvCxnSpPr/>
      </xdr:nvCxnSpPr>
      <xdr:spPr>
        <a:xfrm flipV="1">
          <a:off x="1666875" y="1303021"/>
          <a:ext cx="952309" cy="12573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238125</xdr:colOff>
      <xdr:row>10</xdr:row>
      <xdr:rowOff>85322</xdr:rowOff>
    </xdr:from>
    <xdr:to>
      <xdr:col>9</xdr:col>
      <xdr:colOff>238125</xdr:colOff>
      <xdr:row>22</xdr:row>
      <xdr:rowOff>7621</xdr:rowOff>
    </xdr:to>
    <xdr:cxnSp macro="">
      <xdr:nvCxnSpPr>
        <xdr:cNvPr id="12" name="Straight Connector 11"/>
        <xdr:cNvCxnSpPr/>
      </xdr:nvCxnSpPr>
      <xdr:spPr>
        <a:xfrm flipV="1">
          <a:off x="5724525" y="1929362"/>
          <a:ext cx="0" cy="21168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7</xdr:row>
      <xdr:rowOff>7620</xdr:rowOff>
    </xdr:from>
    <xdr:to>
      <xdr:col>10</xdr:col>
      <xdr:colOff>85725</xdr:colOff>
      <xdr:row>18</xdr:row>
      <xdr:rowOff>129540</xdr:rowOff>
    </xdr:to>
    <xdr:cxnSp macro="">
      <xdr:nvCxnSpPr>
        <xdr:cNvPr id="13" name="Straight Connector 12"/>
        <xdr:cNvCxnSpPr/>
      </xdr:nvCxnSpPr>
      <xdr:spPr>
        <a:xfrm flipV="1">
          <a:off x="6181725" y="1303020"/>
          <a:ext cx="0" cy="2133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333375</xdr:colOff>
      <xdr:row>10</xdr:row>
      <xdr:rowOff>68580</xdr:rowOff>
    </xdr:from>
    <xdr:to>
      <xdr:col>9</xdr:col>
      <xdr:colOff>219075</xdr:colOff>
      <xdr:row>10</xdr:row>
      <xdr:rowOff>68580</xdr:rowOff>
    </xdr:to>
    <xdr:cxnSp macro="">
      <xdr:nvCxnSpPr>
        <xdr:cNvPr id="14" name="Straight Connector 13"/>
        <xdr:cNvCxnSpPr/>
      </xdr:nvCxnSpPr>
      <xdr:spPr>
        <a:xfrm>
          <a:off x="2162175" y="1912620"/>
          <a:ext cx="3543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xdr:colOff>
      <xdr:row>7</xdr:row>
      <xdr:rowOff>7620</xdr:rowOff>
    </xdr:from>
    <xdr:to>
      <xdr:col>10</xdr:col>
      <xdr:colOff>85725</xdr:colOff>
      <xdr:row>7</xdr:row>
      <xdr:rowOff>7620</xdr:rowOff>
    </xdr:to>
    <xdr:cxnSp macro="">
      <xdr:nvCxnSpPr>
        <xdr:cNvPr id="15" name="Straight Connector 14"/>
        <xdr:cNvCxnSpPr/>
      </xdr:nvCxnSpPr>
      <xdr:spPr>
        <a:xfrm>
          <a:off x="2638425" y="1303020"/>
          <a:ext cx="3543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314325</xdr:colOff>
      <xdr:row>7</xdr:row>
      <xdr:rowOff>7620</xdr:rowOff>
    </xdr:from>
    <xdr:to>
      <xdr:col>7</xdr:col>
      <xdr:colOff>28575</xdr:colOff>
      <xdr:row>13</xdr:row>
      <xdr:rowOff>129540</xdr:rowOff>
    </xdr:to>
    <xdr:cxnSp macro="">
      <xdr:nvCxnSpPr>
        <xdr:cNvPr id="16" name="Straight Connector 15"/>
        <xdr:cNvCxnSpPr/>
      </xdr:nvCxnSpPr>
      <xdr:spPr>
        <a:xfrm flipV="1">
          <a:off x="3362325" y="1303020"/>
          <a:ext cx="933450" cy="1219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314325</xdr:colOff>
      <xdr:row>13</xdr:row>
      <xdr:rowOff>129540</xdr:rowOff>
    </xdr:from>
    <xdr:to>
      <xdr:col>5</xdr:col>
      <xdr:colOff>314325</xdr:colOff>
      <xdr:row>25</xdr:row>
      <xdr:rowOff>68580</xdr:rowOff>
    </xdr:to>
    <xdr:cxnSp macro="">
      <xdr:nvCxnSpPr>
        <xdr:cNvPr id="17" name="Straight Connector 16"/>
        <xdr:cNvCxnSpPr/>
      </xdr:nvCxnSpPr>
      <xdr:spPr>
        <a:xfrm flipV="1">
          <a:off x="3362325" y="2522220"/>
          <a:ext cx="0" cy="2133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504825</xdr:colOff>
      <xdr:row>4</xdr:row>
      <xdr:rowOff>99060</xdr:rowOff>
    </xdr:from>
    <xdr:to>
      <xdr:col>11</xdr:col>
      <xdr:colOff>314325</xdr:colOff>
      <xdr:row>25</xdr:row>
      <xdr:rowOff>68580</xdr:rowOff>
    </xdr:to>
    <xdr:cxnSp macro="">
      <xdr:nvCxnSpPr>
        <xdr:cNvPr id="18" name="Straight Arrow Connector 17"/>
        <xdr:cNvCxnSpPr/>
      </xdr:nvCxnSpPr>
      <xdr:spPr>
        <a:xfrm flipV="1">
          <a:off x="5991225" y="845820"/>
          <a:ext cx="1028700" cy="3810000"/>
        </a:xfrm>
        <a:prstGeom prst="straightConnector1">
          <a:avLst/>
        </a:prstGeom>
        <a:ln>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xdr:colOff>
      <xdr:row>7</xdr:row>
      <xdr:rowOff>7620</xdr:rowOff>
    </xdr:from>
    <xdr:to>
      <xdr:col>4</xdr:col>
      <xdr:colOff>200025</xdr:colOff>
      <xdr:row>18</xdr:row>
      <xdr:rowOff>129540</xdr:rowOff>
    </xdr:to>
    <xdr:cxnSp macro="">
      <xdr:nvCxnSpPr>
        <xdr:cNvPr id="19" name="Straight Connector 18"/>
        <xdr:cNvCxnSpPr/>
      </xdr:nvCxnSpPr>
      <xdr:spPr>
        <a:xfrm flipV="1">
          <a:off x="2638425" y="1303020"/>
          <a:ext cx="0" cy="2133600"/>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18</xdr:row>
      <xdr:rowOff>129541</xdr:rowOff>
    </xdr:from>
    <xdr:to>
      <xdr:col>4</xdr:col>
      <xdr:colOff>180784</xdr:colOff>
      <xdr:row>25</xdr:row>
      <xdr:rowOff>92538</xdr:rowOff>
    </xdr:to>
    <xdr:cxnSp macro="">
      <xdr:nvCxnSpPr>
        <xdr:cNvPr id="20" name="Straight Connector 19"/>
        <xdr:cNvCxnSpPr/>
      </xdr:nvCxnSpPr>
      <xdr:spPr>
        <a:xfrm flipV="1">
          <a:off x="1676400" y="3436621"/>
          <a:ext cx="942784" cy="1243157"/>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466725</xdr:colOff>
      <xdr:row>12</xdr:row>
      <xdr:rowOff>164638</xdr:rowOff>
    </xdr:from>
    <xdr:to>
      <xdr:col>4</xdr:col>
      <xdr:colOff>200025</xdr:colOff>
      <xdr:row>20</xdr:row>
      <xdr:rowOff>144780</xdr:rowOff>
    </xdr:to>
    <xdr:cxnSp macro="">
      <xdr:nvCxnSpPr>
        <xdr:cNvPr id="21" name="Straight Connector 20"/>
        <xdr:cNvCxnSpPr/>
      </xdr:nvCxnSpPr>
      <xdr:spPr>
        <a:xfrm flipV="1">
          <a:off x="1685925" y="2374438"/>
          <a:ext cx="952500" cy="1443182"/>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xdr:colOff>
      <xdr:row>13</xdr:row>
      <xdr:rowOff>19858</xdr:rowOff>
    </xdr:from>
    <xdr:to>
      <xdr:col>10</xdr:col>
      <xdr:colOff>85725</xdr:colOff>
      <xdr:row>13</xdr:row>
      <xdr:rowOff>19858</xdr:rowOff>
    </xdr:to>
    <xdr:cxnSp macro="">
      <xdr:nvCxnSpPr>
        <xdr:cNvPr id="22" name="Straight Connector 21"/>
        <xdr:cNvCxnSpPr/>
      </xdr:nvCxnSpPr>
      <xdr:spPr>
        <a:xfrm>
          <a:off x="2638425" y="2412538"/>
          <a:ext cx="3543300" cy="0"/>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10</xdr:row>
      <xdr:rowOff>9122</xdr:rowOff>
    </xdr:from>
    <xdr:to>
      <xdr:col>3</xdr:col>
      <xdr:colOff>390525</xdr:colOff>
      <xdr:row>21</xdr:row>
      <xdr:rowOff>114301</xdr:rowOff>
    </xdr:to>
    <xdr:cxnSp macro="">
      <xdr:nvCxnSpPr>
        <xdr:cNvPr id="23" name="Straight Connector 22"/>
        <xdr:cNvCxnSpPr/>
      </xdr:nvCxnSpPr>
      <xdr:spPr>
        <a:xfrm flipV="1">
          <a:off x="2219325" y="1853162"/>
          <a:ext cx="0" cy="2116859"/>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12</xdr:row>
      <xdr:rowOff>160020</xdr:rowOff>
    </xdr:from>
    <xdr:to>
      <xdr:col>7</xdr:col>
      <xdr:colOff>85725</xdr:colOff>
      <xdr:row>20</xdr:row>
      <xdr:rowOff>140162</xdr:rowOff>
    </xdr:to>
    <xdr:cxnSp macro="">
      <xdr:nvCxnSpPr>
        <xdr:cNvPr id="24" name="Straight Connector 23"/>
        <xdr:cNvCxnSpPr/>
      </xdr:nvCxnSpPr>
      <xdr:spPr>
        <a:xfrm flipV="1">
          <a:off x="3400425" y="2369820"/>
          <a:ext cx="952500" cy="1443182"/>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9</xdr:row>
      <xdr:rowOff>175261</xdr:rowOff>
    </xdr:from>
    <xdr:to>
      <xdr:col>6</xdr:col>
      <xdr:colOff>238125</xdr:colOff>
      <xdr:row>21</xdr:row>
      <xdr:rowOff>97560</xdr:rowOff>
    </xdr:to>
    <xdr:cxnSp macro="">
      <xdr:nvCxnSpPr>
        <xdr:cNvPr id="25" name="Straight Connector 24"/>
        <xdr:cNvCxnSpPr/>
      </xdr:nvCxnSpPr>
      <xdr:spPr>
        <a:xfrm flipV="1">
          <a:off x="3895725" y="1836421"/>
          <a:ext cx="0" cy="2116859"/>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7</xdr:row>
      <xdr:rowOff>7621</xdr:rowOff>
    </xdr:from>
    <xdr:to>
      <xdr:col>7</xdr:col>
      <xdr:colOff>28575</xdr:colOff>
      <xdr:row>18</xdr:row>
      <xdr:rowOff>112800</xdr:rowOff>
    </xdr:to>
    <xdr:cxnSp macro="">
      <xdr:nvCxnSpPr>
        <xdr:cNvPr id="26" name="Straight Connector 25"/>
        <xdr:cNvCxnSpPr/>
      </xdr:nvCxnSpPr>
      <xdr:spPr>
        <a:xfrm flipV="1">
          <a:off x="4295775" y="1303021"/>
          <a:ext cx="0" cy="2116859"/>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xdr:colOff>
      <xdr:row>18</xdr:row>
      <xdr:rowOff>129540</xdr:rowOff>
    </xdr:from>
    <xdr:to>
      <xdr:col>10</xdr:col>
      <xdr:colOff>85725</xdr:colOff>
      <xdr:row>18</xdr:row>
      <xdr:rowOff>129540</xdr:rowOff>
    </xdr:to>
    <xdr:cxnSp macro="">
      <xdr:nvCxnSpPr>
        <xdr:cNvPr id="27" name="Straight Connector 26"/>
        <xdr:cNvCxnSpPr/>
      </xdr:nvCxnSpPr>
      <xdr:spPr>
        <a:xfrm>
          <a:off x="2638425" y="3436620"/>
          <a:ext cx="3543300" cy="0"/>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314325</xdr:colOff>
      <xdr:row>18</xdr:row>
      <xdr:rowOff>129540</xdr:rowOff>
    </xdr:from>
    <xdr:to>
      <xdr:col>7</xdr:col>
      <xdr:colOff>28575</xdr:colOff>
      <xdr:row>25</xdr:row>
      <xdr:rowOff>68580</xdr:rowOff>
    </xdr:to>
    <xdr:cxnSp macro="">
      <xdr:nvCxnSpPr>
        <xdr:cNvPr id="28" name="Straight Connector 27"/>
        <xdr:cNvCxnSpPr/>
      </xdr:nvCxnSpPr>
      <xdr:spPr>
        <a:xfrm flipV="1">
          <a:off x="3362325" y="3436620"/>
          <a:ext cx="933450" cy="1219200"/>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4</xdr:row>
      <xdr:rowOff>22860</xdr:rowOff>
    </xdr:from>
    <xdr:to>
      <xdr:col>2</xdr:col>
      <xdr:colOff>314325</xdr:colOff>
      <xdr:row>9</xdr:row>
      <xdr:rowOff>62567</xdr:rowOff>
    </xdr:to>
    <xdr:sp macro="" textlink="">
      <xdr:nvSpPr>
        <xdr:cNvPr id="29" name="TextBox 47"/>
        <xdr:cNvSpPr txBox="1"/>
      </xdr:nvSpPr>
      <xdr:spPr>
        <a:xfrm>
          <a:off x="771525" y="769620"/>
          <a:ext cx="762000" cy="95410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Mức độ ảo hóa của sản phẩm</a:t>
          </a:r>
        </a:p>
      </xdr:txBody>
    </xdr:sp>
    <xdr:clientData/>
  </xdr:twoCellAnchor>
  <xdr:twoCellAnchor>
    <xdr:from>
      <xdr:col>0</xdr:col>
      <xdr:colOff>542925</xdr:colOff>
      <xdr:row>24</xdr:row>
      <xdr:rowOff>22860</xdr:rowOff>
    </xdr:from>
    <xdr:to>
      <xdr:col>2</xdr:col>
      <xdr:colOff>314325</xdr:colOff>
      <xdr:row>28</xdr:row>
      <xdr:rowOff>122337</xdr:rowOff>
    </xdr:to>
    <xdr:sp macro="" textlink="">
      <xdr:nvSpPr>
        <xdr:cNvPr id="30" name="TextBox 48"/>
        <xdr:cNvSpPr txBox="1"/>
      </xdr:nvSpPr>
      <xdr:spPr>
        <a:xfrm>
          <a:off x="542925" y="4427220"/>
          <a:ext cx="990600" cy="83099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t>Sản phẩm hữu hình</a:t>
          </a:r>
        </a:p>
      </xdr:txBody>
    </xdr:sp>
    <xdr:clientData/>
  </xdr:twoCellAnchor>
  <xdr:twoCellAnchor>
    <xdr:from>
      <xdr:col>0</xdr:col>
      <xdr:colOff>533400</xdr:colOff>
      <xdr:row>11</xdr:row>
      <xdr:rowOff>142875</xdr:rowOff>
    </xdr:from>
    <xdr:to>
      <xdr:col>2</xdr:col>
      <xdr:colOff>304800</xdr:colOff>
      <xdr:row>16</xdr:row>
      <xdr:rowOff>59472</xdr:rowOff>
    </xdr:to>
    <xdr:sp macro="" textlink="">
      <xdr:nvSpPr>
        <xdr:cNvPr id="31" name="TextBox 49"/>
        <xdr:cNvSpPr txBox="1"/>
      </xdr:nvSpPr>
      <xdr:spPr>
        <a:xfrm>
          <a:off x="533400" y="2169795"/>
          <a:ext cx="990600" cy="83099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t>Sản phẩm số hóa</a:t>
          </a:r>
        </a:p>
      </xdr:txBody>
    </xdr:sp>
    <xdr:clientData/>
  </xdr:twoCellAnchor>
  <xdr:twoCellAnchor>
    <xdr:from>
      <xdr:col>14</xdr:col>
      <xdr:colOff>390525</xdr:colOff>
      <xdr:row>22</xdr:row>
      <xdr:rowOff>83820</xdr:rowOff>
    </xdr:from>
    <xdr:to>
      <xdr:col>16</xdr:col>
      <xdr:colOff>161925</xdr:colOff>
      <xdr:row>28</xdr:row>
      <xdr:rowOff>156091</xdr:rowOff>
    </xdr:to>
    <xdr:sp macro="" textlink="">
      <xdr:nvSpPr>
        <xdr:cNvPr id="32" name="TextBox 50"/>
        <xdr:cNvSpPr txBox="1"/>
      </xdr:nvSpPr>
      <xdr:spPr>
        <a:xfrm>
          <a:off x="8924925" y="4122420"/>
          <a:ext cx="990600" cy="1169551"/>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Mức độ ảo hóa của tổ chức (cơ sở vật chất…)</a:t>
          </a:r>
        </a:p>
      </xdr:txBody>
    </xdr:sp>
    <xdr:clientData/>
  </xdr:twoCellAnchor>
  <xdr:twoCellAnchor>
    <xdr:from>
      <xdr:col>3</xdr:col>
      <xdr:colOff>161925</xdr:colOff>
      <xdr:row>25</xdr:row>
      <xdr:rowOff>92537</xdr:rowOff>
    </xdr:from>
    <xdr:to>
      <xdr:col>4</xdr:col>
      <xdr:colOff>542925</xdr:colOff>
      <xdr:row>28</xdr:row>
      <xdr:rowOff>128672</xdr:rowOff>
    </xdr:to>
    <xdr:sp macro="" textlink="">
      <xdr:nvSpPr>
        <xdr:cNvPr id="33" name="TextBox 51"/>
        <xdr:cNvSpPr txBox="1"/>
      </xdr:nvSpPr>
      <xdr:spPr>
        <a:xfrm>
          <a:off x="1990725" y="4679777"/>
          <a:ext cx="990600" cy="58477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t>Tổ chức hữu hình</a:t>
          </a:r>
        </a:p>
      </xdr:txBody>
    </xdr:sp>
    <xdr:clientData/>
  </xdr:twoCellAnchor>
  <xdr:twoCellAnchor>
    <xdr:from>
      <xdr:col>7</xdr:col>
      <xdr:colOff>447675</xdr:colOff>
      <xdr:row>26</xdr:row>
      <xdr:rowOff>14019</xdr:rowOff>
    </xdr:from>
    <xdr:to>
      <xdr:col>9</xdr:col>
      <xdr:colOff>219075</xdr:colOff>
      <xdr:row>29</xdr:row>
      <xdr:rowOff>50154</xdr:rowOff>
    </xdr:to>
    <xdr:sp macro="" textlink="">
      <xdr:nvSpPr>
        <xdr:cNvPr id="34" name="TextBox 52"/>
        <xdr:cNvSpPr txBox="1"/>
      </xdr:nvSpPr>
      <xdr:spPr>
        <a:xfrm>
          <a:off x="4714875" y="4784139"/>
          <a:ext cx="990600" cy="58477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t>Tổ chức số hóa</a:t>
          </a:r>
        </a:p>
      </xdr:txBody>
    </xdr:sp>
    <xdr:clientData/>
  </xdr:twoCellAnchor>
  <xdr:twoCellAnchor>
    <xdr:from>
      <xdr:col>12</xdr:col>
      <xdr:colOff>466725</xdr:colOff>
      <xdr:row>10</xdr:row>
      <xdr:rowOff>156448</xdr:rowOff>
    </xdr:from>
    <xdr:to>
      <xdr:col>15</xdr:col>
      <xdr:colOff>85725</xdr:colOff>
      <xdr:row>14</xdr:row>
      <xdr:rowOff>163592</xdr:rowOff>
    </xdr:to>
    <xdr:sp macro="" textlink="">
      <xdr:nvSpPr>
        <xdr:cNvPr id="35" name="TextBox 55"/>
        <xdr:cNvSpPr txBox="1"/>
      </xdr:nvSpPr>
      <xdr:spPr>
        <a:xfrm>
          <a:off x="7781925" y="2000488"/>
          <a:ext cx="1447800" cy="73866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Mức độ ảo hóa của quy trình, vận hành</a:t>
          </a:r>
        </a:p>
      </xdr:txBody>
    </xdr:sp>
    <xdr:clientData/>
  </xdr:twoCellAnchor>
  <xdr:twoCellAnchor>
    <xdr:from>
      <xdr:col>9</xdr:col>
      <xdr:colOff>390525</xdr:colOff>
      <xdr:row>21</xdr:row>
      <xdr:rowOff>97559</xdr:rowOff>
    </xdr:from>
    <xdr:to>
      <xdr:col>11</xdr:col>
      <xdr:colOff>161925</xdr:colOff>
      <xdr:row>24</xdr:row>
      <xdr:rowOff>133694</xdr:rowOff>
    </xdr:to>
    <xdr:sp macro="" textlink="">
      <xdr:nvSpPr>
        <xdr:cNvPr id="36" name="TextBox 56"/>
        <xdr:cNvSpPr txBox="1"/>
      </xdr:nvSpPr>
      <xdr:spPr>
        <a:xfrm>
          <a:off x="5876925" y="3953279"/>
          <a:ext cx="990600" cy="58477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t>KH hữu hình</a:t>
          </a:r>
        </a:p>
      </xdr:txBody>
    </xdr:sp>
    <xdr:clientData/>
  </xdr:twoCellAnchor>
  <xdr:twoCellAnchor>
    <xdr:from>
      <xdr:col>12</xdr:col>
      <xdr:colOff>466725</xdr:colOff>
      <xdr:row>16</xdr:row>
      <xdr:rowOff>2887</xdr:rowOff>
    </xdr:from>
    <xdr:to>
      <xdr:col>14</xdr:col>
      <xdr:colOff>238125</xdr:colOff>
      <xdr:row>19</xdr:row>
      <xdr:rowOff>39022</xdr:rowOff>
    </xdr:to>
    <xdr:sp macro="" textlink="">
      <xdr:nvSpPr>
        <xdr:cNvPr id="37" name="TextBox 57"/>
        <xdr:cNvSpPr txBox="1"/>
      </xdr:nvSpPr>
      <xdr:spPr>
        <a:xfrm>
          <a:off x="7781925" y="2944207"/>
          <a:ext cx="990600" cy="58477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t>Quy trình số hóa</a:t>
          </a:r>
        </a:p>
      </xdr:txBody>
    </xdr:sp>
    <xdr:clientData/>
  </xdr:twoCellAnchor>
  <xdr:twoCellAnchor>
    <xdr:from>
      <xdr:col>3</xdr:col>
      <xdr:colOff>447675</xdr:colOff>
      <xdr:row>21</xdr:row>
      <xdr:rowOff>114300</xdr:rowOff>
    </xdr:from>
    <xdr:to>
      <xdr:col>9</xdr:col>
      <xdr:colOff>333375</xdr:colOff>
      <xdr:row>21</xdr:row>
      <xdr:rowOff>114300</xdr:rowOff>
    </xdr:to>
    <xdr:cxnSp macro="">
      <xdr:nvCxnSpPr>
        <xdr:cNvPr id="38" name="Straight Connector 37"/>
        <xdr:cNvCxnSpPr/>
      </xdr:nvCxnSpPr>
      <xdr:spPr>
        <a:xfrm>
          <a:off x="2276475" y="3970020"/>
          <a:ext cx="3543300" cy="0"/>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16</xdr:row>
      <xdr:rowOff>114300</xdr:rowOff>
    </xdr:from>
    <xdr:to>
      <xdr:col>9</xdr:col>
      <xdr:colOff>276225</xdr:colOff>
      <xdr:row>16</xdr:row>
      <xdr:rowOff>114300</xdr:rowOff>
    </xdr:to>
    <xdr:cxnSp macro="">
      <xdr:nvCxnSpPr>
        <xdr:cNvPr id="39" name="Straight Connector 38"/>
        <xdr:cNvCxnSpPr/>
      </xdr:nvCxnSpPr>
      <xdr:spPr>
        <a:xfrm>
          <a:off x="2219325" y="3055620"/>
          <a:ext cx="3543300" cy="0"/>
        </a:xfrm>
        <a:prstGeom prst="line">
          <a:avLst/>
        </a:prstGeom>
        <a:ln>
          <a:solidFill>
            <a:schemeClr val="bg1">
              <a:lumMod val="85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390525</xdr:colOff>
      <xdr:row>1</xdr:row>
      <xdr:rowOff>38100</xdr:rowOff>
    </xdr:from>
    <xdr:to>
      <xdr:col>13</xdr:col>
      <xdr:colOff>161925</xdr:colOff>
      <xdr:row>6</xdr:row>
      <xdr:rowOff>77807</xdr:rowOff>
    </xdr:to>
    <xdr:sp macro="" textlink="">
      <xdr:nvSpPr>
        <xdr:cNvPr id="40" name="TextBox 68"/>
        <xdr:cNvSpPr txBox="1"/>
      </xdr:nvSpPr>
      <xdr:spPr>
        <a:xfrm>
          <a:off x="7096125" y="236220"/>
          <a:ext cx="990600" cy="95410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Mức độ ảo hóa của khách hàng</a:t>
          </a:r>
        </a:p>
      </xdr:txBody>
    </xdr:sp>
    <xdr:clientData/>
  </xdr:twoCellAnchor>
  <xdr:twoCellAnchor>
    <xdr:from>
      <xdr:col>11</xdr:col>
      <xdr:colOff>466725</xdr:colOff>
      <xdr:row>22</xdr:row>
      <xdr:rowOff>83820</xdr:rowOff>
    </xdr:from>
    <xdr:to>
      <xdr:col>13</xdr:col>
      <xdr:colOff>238125</xdr:colOff>
      <xdr:row>25</xdr:row>
      <xdr:rowOff>119955</xdr:rowOff>
    </xdr:to>
    <xdr:sp macro="" textlink="">
      <xdr:nvSpPr>
        <xdr:cNvPr id="41" name="TextBox 69"/>
        <xdr:cNvSpPr txBox="1"/>
      </xdr:nvSpPr>
      <xdr:spPr>
        <a:xfrm>
          <a:off x="7172325" y="4122420"/>
          <a:ext cx="990600" cy="58477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t>Quy trình hữu hình</a:t>
          </a:r>
        </a:p>
      </xdr:txBody>
    </xdr:sp>
    <xdr:clientData/>
  </xdr:twoCellAnchor>
  <xdr:twoCellAnchor>
    <xdr:from>
      <xdr:col>10</xdr:col>
      <xdr:colOff>438150</xdr:colOff>
      <xdr:row>6</xdr:row>
      <xdr:rowOff>134153</xdr:rowOff>
    </xdr:from>
    <xdr:to>
      <xdr:col>12</xdr:col>
      <xdr:colOff>209550</xdr:colOff>
      <xdr:row>9</xdr:row>
      <xdr:rowOff>170288</xdr:rowOff>
    </xdr:to>
    <xdr:sp macro="" textlink="">
      <xdr:nvSpPr>
        <xdr:cNvPr id="42" name="TextBox 70"/>
        <xdr:cNvSpPr txBox="1"/>
      </xdr:nvSpPr>
      <xdr:spPr>
        <a:xfrm>
          <a:off x="6534150" y="1246673"/>
          <a:ext cx="990600" cy="58477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t>KH số hóa</a:t>
          </a:r>
        </a:p>
      </xdr:txBody>
    </xdr:sp>
    <xdr:clientData/>
  </xdr:twoCellAnchor>
  <xdr:twoCellAnchor>
    <xdr:from>
      <xdr:col>3</xdr:col>
      <xdr:colOff>161925</xdr:colOff>
      <xdr:row>21</xdr:row>
      <xdr:rowOff>20478</xdr:rowOff>
    </xdr:from>
    <xdr:to>
      <xdr:col>4</xdr:col>
      <xdr:colOff>542925</xdr:colOff>
      <xdr:row>25</xdr:row>
      <xdr:rowOff>27622</xdr:rowOff>
    </xdr:to>
    <xdr:sp macro="" textlink="">
      <xdr:nvSpPr>
        <xdr:cNvPr id="43" name="TextBox 71"/>
        <xdr:cNvSpPr txBox="1"/>
      </xdr:nvSpPr>
      <xdr:spPr>
        <a:xfrm>
          <a:off x="1990725" y="3876198"/>
          <a:ext cx="990600" cy="73866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i="1"/>
            <a:t>KD thương mại truyền thống</a:t>
          </a:r>
        </a:p>
      </xdr:txBody>
    </xdr:sp>
    <xdr:clientData/>
  </xdr:twoCellAnchor>
  <xdr:twoCellAnchor>
    <xdr:from>
      <xdr:col>7</xdr:col>
      <xdr:colOff>352425</xdr:colOff>
      <xdr:row>7</xdr:row>
      <xdr:rowOff>12025</xdr:rowOff>
    </xdr:from>
    <xdr:to>
      <xdr:col>9</xdr:col>
      <xdr:colOff>352425</xdr:colOff>
      <xdr:row>9</xdr:row>
      <xdr:rowOff>169485</xdr:rowOff>
    </xdr:to>
    <xdr:sp macro="" textlink="">
      <xdr:nvSpPr>
        <xdr:cNvPr id="44" name="TextBox 72"/>
        <xdr:cNvSpPr txBox="1"/>
      </xdr:nvSpPr>
      <xdr:spPr>
        <a:xfrm>
          <a:off x="4619625" y="1307425"/>
          <a:ext cx="1219200" cy="5232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i="1"/>
            <a:t>TM điện tử mức độ cao</a:t>
          </a:r>
        </a:p>
      </xdr:txBody>
    </xdr:sp>
    <xdr:clientData/>
  </xdr:twoCellAnchor>
  <xdr:twoCellAnchor>
    <xdr:from>
      <xdr:col>4</xdr:col>
      <xdr:colOff>133350</xdr:colOff>
      <xdr:row>7</xdr:row>
      <xdr:rowOff>21550</xdr:rowOff>
    </xdr:from>
    <xdr:to>
      <xdr:col>6</xdr:col>
      <xdr:colOff>133350</xdr:colOff>
      <xdr:row>9</xdr:row>
      <xdr:rowOff>179010</xdr:rowOff>
    </xdr:to>
    <xdr:sp macro="" textlink="">
      <xdr:nvSpPr>
        <xdr:cNvPr id="45" name="TextBox 73"/>
        <xdr:cNvSpPr txBox="1"/>
      </xdr:nvSpPr>
      <xdr:spPr>
        <a:xfrm>
          <a:off x="2571750" y="1316950"/>
          <a:ext cx="1219200" cy="5232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i="1"/>
            <a:t>TM điện tử mức độ thấp</a:t>
          </a:r>
        </a:p>
      </xdr:txBody>
    </xdr:sp>
    <xdr:clientData/>
  </xdr:twoCellAnchor>
  <xdr:twoCellAnchor>
    <xdr:from>
      <xdr:col>10</xdr:col>
      <xdr:colOff>161925</xdr:colOff>
      <xdr:row>15</xdr:row>
      <xdr:rowOff>171701</xdr:rowOff>
    </xdr:from>
    <xdr:to>
      <xdr:col>12</xdr:col>
      <xdr:colOff>161925</xdr:colOff>
      <xdr:row>18</xdr:row>
      <xdr:rowOff>146281</xdr:rowOff>
    </xdr:to>
    <xdr:sp macro="" textlink="">
      <xdr:nvSpPr>
        <xdr:cNvPr id="46" name="TextBox 74"/>
        <xdr:cNvSpPr txBox="1"/>
      </xdr:nvSpPr>
      <xdr:spPr>
        <a:xfrm>
          <a:off x="6257925" y="2930141"/>
          <a:ext cx="1219200" cy="5232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i="1"/>
            <a:t>TM điện tử thuần túy</a:t>
          </a:r>
        </a:p>
      </xdr:txBody>
    </xdr:sp>
    <xdr:clientData/>
  </xdr:twoCellAnchor>
  <xdr:twoCellAnchor>
    <xdr:from>
      <xdr:col>9</xdr:col>
      <xdr:colOff>390525</xdr:colOff>
      <xdr:row>17</xdr:row>
      <xdr:rowOff>112395</xdr:rowOff>
    </xdr:from>
    <xdr:to>
      <xdr:col>10</xdr:col>
      <xdr:colOff>390525</xdr:colOff>
      <xdr:row>19</xdr:row>
      <xdr:rowOff>39022</xdr:rowOff>
    </xdr:to>
    <xdr:cxnSp macro="">
      <xdr:nvCxnSpPr>
        <xdr:cNvPr id="47" name="Straight Arrow Connector 46"/>
        <xdr:cNvCxnSpPr/>
      </xdr:nvCxnSpPr>
      <xdr:spPr>
        <a:xfrm flipH="1">
          <a:off x="5876925" y="3236595"/>
          <a:ext cx="609600" cy="2923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38098</xdr:colOff>
      <xdr:row>6</xdr:row>
      <xdr:rowOff>47625</xdr:rowOff>
    </xdr:from>
    <xdr:to>
      <xdr:col>3</xdr:col>
      <xdr:colOff>333373</xdr:colOff>
      <xdr:row>6</xdr:row>
      <xdr:rowOff>154781</xdr:rowOff>
    </xdr:to>
    <xdr:sp macro="" textlink="">
      <xdr:nvSpPr>
        <xdr:cNvPr id="2" name="Down Arrow 1">
          <a:extLst>
            <a:ext uri="{FF2B5EF4-FFF2-40B4-BE49-F238E27FC236}">
              <a16:creationId xmlns:a16="http://schemas.microsoft.com/office/drawing/2014/main" xmlns="" id="{00000000-0008-0000-0300-000018000000}"/>
            </a:ext>
          </a:extLst>
        </xdr:cNvPr>
        <xdr:cNvSpPr/>
      </xdr:nvSpPr>
      <xdr:spPr>
        <a:xfrm rot="10800000">
          <a:off x="1851658" y="1327785"/>
          <a:ext cx="295275" cy="10715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vi-VN"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3</xdr:col>
      <xdr:colOff>38100</xdr:colOff>
      <xdr:row>12</xdr:row>
      <xdr:rowOff>47625</xdr:rowOff>
    </xdr:from>
    <xdr:to>
      <xdr:col>3</xdr:col>
      <xdr:colOff>333375</xdr:colOff>
      <xdr:row>12</xdr:row>
      <xdr:rowOff>142875</xdr:rowOff>
    </xdr:to>
    <xdr:sp macro="" textlink="">
      <xdr:nvSpPr>
        <xdr:cNvPr id="3" name="Down Arrow 2">
          <a:extLst>
            <a:ext uri="{FF2B5EF4-FFF2-40B4-BE49-F238E27FC236}">
              <a16:creationId xmlns:a16="http://schemas.microsoft.com/office/drawing/2014/main" xmlns="" id="{00000000-0008-0000-0300-000019000000}"/>
            </a:ext>
          </a:extLst>
        </xdr:cNvPr>
        <xdr:cNvSpPr/>
      </xdr:nvSpPr>
      <xdr:spPr>
        <a:xfrm rot="10800000">
          <a:off x="1851660" y="2516505"/>
          <a:ext cx="295275" cy="95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vi-VN"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3</xdr:col>
      <xdr:colOff>19050</xdr:colOff>
      <xdr:row>18</xdr:row>
      <xdr:rowOff>38100</xdr:rowOff>
    </xdr:from>
    <xdr:to>
      <xdr:col>3</xdr:col>
      <xdr:colOff>314325</xdr:colOff>
      <xdr:row>18</xdr:row>
      <xdr:rowOff>133350</xdr:rowOff>
    </xdr:to>
    <xdr:sp macro="" textlink="">
      <xdr:nvSpPr>
        <xdr:cNvPr id="4" name="Down Arrow 3">
          <a:extLst>
            <a:ext uri="{FF2B5EF4-FFF2-40B4-BE49-F238E27FC236}">
              <a16:creationId xmlns:a16="http://schemas.microsoft.com/office/drawing/2014/main" xmlns="" id="{00000000-0008-0000-0300-00001A000000}"/>
            </a:ext>
          </a:extLst>
        </xdr:cNvPr>
        <xdr:cNvSpPr/>
      </xdr:nvSpPr>
      <xdr:spPr>
        <a:xfrm rot="10800000">
          <a:off x="1832610" y="3695700"/>
          <a:ext cx="295275" cy="95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vi-VN"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11</xdr:col>
      <xdr:colOff>707495</xdr:colOff>
      <xdr:row>3</xdr:row>
      <xdr:rowOff>10583</xdr:rowOff>
    </xdr:from>
    <xdr:to>
      <xdr:col>12</xdr:col>
      <xdr:colOff>272520</xdr:colOff>
      <xdr:row>3</xdr:row>
      <xdr:rowOff>117739</xdr:rowOff>
    </xdr:to>
    <xdr:sp macro="" textlink="">
      <xdr:nvSpPr>
        <xdr:cNvPr id="5" name="Down Arrow 4">
          <a:extLst>
            <a:ext uri="{FF2B5EF4-FFF2-40B4-BE49-F238E27FC236}">
              <a16:creationId xmlns:a16="http://schemas.microsoft.com/office/drawing/2014/main" xmlns="" id="{00000000-0008-0000-0300-000005000000}"/>
            </a:ext>
          </a:extLst>
        </xdr:cNvPr>
        <xdr:cNvSpPr/>
      </xdr:nvSpPr>
      <xdr:spPr>
        <a:xfrm rot="10800000">
          <a:off x="6750155" y="696383"/>
          <a:ext cx="273685" cy="10715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vi-VN"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C24%20Train/HR%20traning%20chuyen%20sau/4.%20Giu%20-%20DTNL%20(Duy%20tri%20nguon%20luc)/Luong%203p/P16/San%20pham/3Ps%2016%201.0%20Chien%20luoc%20cong%20ty%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C24%20Train/HR%20traning%20chuyen%20sau/4.%20Giu%20-%20DTNL%20(Duy%20tri%20nguon%20luc)/Luong%203p/P16/San%20pham/3Ps%2016%201.4%20BSC%20cong%20ty%20y%20hoc%20cong%20nghe%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g ty"/>
      <sheetName val="XDCL ver CEO quoc te"/>
      <sheetName val="XDCL ver CEO noi dia"/>
      <sheetName val="XDCL ver non CEO"/>
      <sheetName val="BĐCL"/>
      <sheetName val="Ty trong"/>
      <sheetName val="BĐCL cong bo"/>
      <sheetName val="He thong QTNS"/>
      <sheetName val="3p"/>
    </sheetNames>
    <sheetDataSet>
      <sheetData sheetId="0"/>
      <sheetData sheetId="1"/>
      <sheetData sheetId="2"/>
      <sheetData sheetId="3"/>
      <sheetData sheetId="4"/>
      <sheetData sheetId="5">
        <row r="5">
          <cell r="H5">
            <v>0.16666666666666666</v>
          </cell>
        </row>
        <row r="6">
          <cell r="H6">
            <v>0.33333333333333331</v>
          </cell>
        </row>
        <row r="7">
          <cell r="H7">
            <v>0.33333333333333331</v>
          </cell>
        </row>
        <row r="8">
          <cell r="H8">
            <v>0.16666666666666666</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g ty"/>
      <sheetName val="XDCL ver CEO quoc te"/>
      <sheetName val="XDCL ver CEO noi dia"/>
      <sheetName val="XDCL ver non CEO"/>
      <sheetName val="BĐCL"/>
      <sheetName val="BSC "/>
      <sheetName val="Ty trong"/>
      <sheetName val="BĐCL cong bo"/>
      <sheetName val="He thong QTNS"/>
      <sheetName val="3p"/>
    </sheetNames>
    <sheetDataSet>
      <sheetData sheetId="0"/>
      <sheetData sheetId="1"/>
      <sheetData sheetId="2"/>
      <sheetData sheetId="3"/>
      <sheetData sheetId="4"/>
      <sheetData sheetId="5"/>
      <sheetData sheetId="6">
        <row r="5">
          <cell r="H5">
            <v>0.33333333333333331</v>
          </cell>
        </row>
        <row r="6">
          <cell r="H6">
            <v>0.29166666666666669</v>
          </cell>
        </row>
        <row r="7">
          <cell r="H7">
            <v>0.20833333333333334</v>
          </cell>
        </row>
        <row r="8">
          <cell r="H8">
            <v>0.16666666666666666</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zoomScale="90" zoomScaleNormal="90" workbookViewId="0">
      <pane ySplit="2" topLeftCell="A3" activePane="bottomLeft" state="frozen"/>
      <selection activeCell="K22" sqref="K22"/>
      <selection pane="bottomLeft" activeCell="Q15" sqref="Q15"/>
    </sheetView>
  </sheetViews>
  <sheetFormatPr defaultColWidth="9" defaultRowHeight="13.8"/>
  <cols>
    <col min="1" max="1" width="9" style="2"/>
    <col min="2" max="2" width="10" style="2" bestFit="1" customWidth="1"/>
    <col min="3" max="16384" width="9" style="2"/>
  </cols>
  <sheetData>
    <row r="1" spans="1:13" ht="35.25" customHeight="1">
      <c r="A1" s="342" t="s">
        <v>44</v>
      </c>
      <c r="B1" s="342"/>
      <c r="C1" s="342"/>
      <c r="D1" s="342"/>
      <c r="E1" s="342"/>
      <c r="F1" s="342"/>
      <c r="G1" s="342"/>
      <c r="H1" s="342"/>
      <c r="I1" s="342"/>
      <c r="J1" s="342"/>
      <c r="K1" s="342"/>
    </row>
    <row r="2" spans="1:13" s="1" customFormat="1" ht="14.4">
      <c r="E2" s="1" t="s">
        <v>45</v>
      </c>
    </row>
    <row r="3" spans="1:13" ht="15">
      <c r="A3" s="343" t="s">
        <v>11</v>
      </c>
      <c r="B3" s="343"/>
      <c r="C3" s="344"/>
      <c r="D3" s="344"/>
      <c r="E3" s="344"/>
      <c r="F3" s="344"/>
      <c r="G3" s="344"/>
      <c r="H3" s="344"/>
      <c r="I3" s="344"/>
      <c r="J3" s="344"/>
      <c r="K3" s="344"/>
      <c r="M3" s="2" t="s">
        <v>46</v>
      </c>
    </row>
    <row r="4" spans="1:13" ht="15">
      <c r="A4" s="323" t="s">
        <v>12</v>
      </c>
      <c r="B4" s="324"/>
      <c r="C4" s="345"/>
      <c r="D4" s="346"/>
      <c r="E4" s="346"/>
      <c r="F4" s="346"/>
      <c r="G4" s="346"/>
      <c r="H4" s="346"/>
      <c r="I4" s="346"/>
      <c r="J4" s="346"/>
      <c r="K4" s="347"/>
    </row>
    <row r="5" spans="1:13" ht="15.75" customHeight="1">
      <c r="A5" s="341" t="s">
        <v>47</v>
      </c>
      <c r="B5" s="341"/>
      <c r="C5" s="310" t="s">
        <v>48</v>
      </c>
      <c r="D5" s="310"/>
      <c r="E5" s="340"/>
      <c r="F5" s="340"/>
      <c r="G5" s="340"/>
      <c r="H5" s="340"/>
      <c r="I5" s="340"/>
      <c r="J5" s="340"/>
      <c r="K5" s="340"/>
    </row>
    <row r="6" spans="1:13">
      <c r="A6" s="341"/>
      <c r="B6" s="341"/>
      <c r="C6" s="310" t="s">
        <v>49</v>
      </c>
      <c r="D6" s="310"/>
      <c r="E6" s="340"/>
      <c r="F6" s="340"/>
      <c r="G6" s="340"/>
      <c r="H6" s="340"/>
      <c r="I6" s="340"/>
      <c r="J6" s="340"/>
      <c r="K6" s="340"/>
    </row>
    <row r="7" spans="1:13">
      <c r="A7" s="341"/>
      <c r="B7" s="341"/>
      <c r="C7" s="310" t="s">
        <v>50</v>
      </c>
      <c r="D7" s="310"/>
      <c r="E7" s="340"/>
      <c r="F7" s="340"/>
      <c r="G7" s="340"/>
      <c r="H7" s="340"/>
      <c r="I7" s="340"/>
      <c r="J7" s="340"/>
      <c r="K7" s="340"/>
    </row>
    <row r="8" spans="1:13">
      <c r="A8" s="341"/>
      <c r="B8" s="341"/>
      <c r="C8" s="310" t="s">
        <v>51</v>
      </c>
      <c r="D8" s="310"/>
      <c r="E8" s="340"/>
      <c r="F8" s="340"/>
      <c r="G8" s="340"/>
      <c r="H8" s="340"/>
      <c r="I8" s="340"/>
      <c r="J8" s="340"/>
      <c r="K8" s="340"/>
    </row>
    <row r="9" spans="1:13" ht="15.75" customHeight="1">
      <c r="A9" s="341" t="s">
        <v>52</v>
      </c>
      <c r="B9" s="341"/>
      <c r="C9" s="3" t="s">
        <v>53</v>
      </c>
      <c r="D9" s="340"/>
      <c r="E9" s="340"/>
      <c r="F9" s="340"/>
      <c r="G9" s="340"/>
      <c r="H9" s="340"/>
      <c r="I9" s="340"/>
      <c r="J9" s="340"/>
      <c r="K9" s="340"/>
    </row>
    <row r="10" spans="1:13" ht="15.75" customHeight="1">
      <c r="A10" s="341"/>
      <c r="B10" s="341"/>
      <c r="C10" s="3" t="s">
        <v>54</v>
      </c>
      <c r="D10" s="340"/>
      <c r="E10" s="340"/>
      <c r="F10" s="340"/>
      <c r="G10" s="340"/>
      <c r="H10" s="340"/>
      <c r="I10" s="340"/>
      <c r="J10" s="340"/>
      <c r="K10" s="340"/>
    </row>
    <row r="11" spans="1:13" ht="15.75" customHeight="1">
      <c r="A11" s="341"/>
      <c r="B11" s="341"/>
      <c r="C11" s="3" t="s">
        <v>55</v>
      </c>
      <c r="D11" s="340"/>
      <c r="E11" s="340"/>
      <c r="F11" s="340"/>
      <c r="G11" s="340"/>
      <c r="H11" s="340"/>
      <c r="I11" s="340"/>
      <c r="J11" s="340"/>
      <c r="K11" s="340"/>
    </row>
    <row r="12" spans="1:13" ht="15">
      <c r="A12" s="328" t="s">
        <v>56</v>
      </c>
      <c r="B12" s="328"/>
      <c r="C12" s="329"/>
      <c r="D12" s="330"/>
      <c r="E12" s="330"/>
      <c r="F12" s="330"/>
      <c r="G12" s="330"/>
      <c r="H12" s="330"/>
      <c r="I12" s="330"/>
      <c r="J12" s="330"/>
      <c r="K12" s="331"/>
    </row>
    <row r="13" spans="1:13" ht="31.5" customHeight="1">
      <c r="A13" s="332" t="s">
        <v>13</v>
      </c>
      <c r="B13" s="333"/>
      <c r="C13" s="4" t="s">
        <v>8</v>
      </c>
      <c r="D13" s="44" t="s">
        <v>40</v>
      </c>
      <c r="E13" s="290" t="s">
        <v>43</v>
      </c>
      <c r="F13" s="290" t="s">
        <v>14</v>
      </c>
      <c r="G13" s="290" t="s">
        <v>15</v>
      </c>
      <c r="H13" s="290" t="s">
        <v>16</v>
      </c>
      <c r="I13" s="290" t="s">
        <v>17</v>
      </c>
      <c r="J13" s="334" t="s">
        <v>9</v>
      </c>
      <c r="K13" s="335"/>
    </row>
    <row r="14" spans="1:13" ht="15">
      <c r="A14" s="336" t="s">
        <v>18</v>
      </c>
      <c r="B14" s="336"/>
      <c r="C14" s="5" t="s">
        <v>57</v>
      </c>
      <c r="D14" s="337"/>
      <c r="E14" s="338"/>
      <c r="F14" s="338"/>
      <c r="G14" s="338"/>
      <c r="H14" s="338"/>
      <c r="I14" s="338"/>
      <c r="J14" s="338"/>
      <c r="K14" s="339"/>
    </row>
    <row r="15" spans="1:13" ht="33" customHeight="1">
      <c r="A15" s="316" t="s">
        <v>19</v>
      </c>
      <c r="B15" s="316"/>
      <c r="C15" s="4" t="s">
        <v>58</v>
      </c>
      <c r="D15" s="317"/>
      <c r="E15" s="318"/>
      <c r="F15" s="318"/>
      <c r="G15" s="318"/>
      <c r="H15" s="318"/>
      <c r="I15" s="318"/>
      <c r="J15" s="318"/>
      <c r="K15" s="319"/>
    </row>
    <row r="16" spans="1:13" ht="15">
      <c r="A16" s="316" t="s">
        <v>20</v>
      </c>
      <c r="B16" s="316"/>
      <c r="C16" s="4"/>
      <c r="D16" s="320"/>
      <c r="E16" s="321"/>
      <c r="F16" s="321"/>
      <c r="G16" s="321"/>
      <c r="H16" s="321"/>
      <c r="I16" s="321"/>
      <c r="J16" s="321"/>
      <c r="K16" s="322"/>
    </row>
    <row r="17" spans="1:11" ht="15">
      <c r="A17" s="323" t="s">
        <v>59</v>
      </c>
      <c r="B17" s="324"/>
      <c r="C17" s="325"/>
      <c r="D17" s="326"/>
      <c r="E17" s="326"/>
      <c r="F17" s="326"/>
      <c r="G17" s="326"/>
      <c r="H17" s="326"/>
      <c r="I17" s="326"/>
      <c r="J17" s="326"/>
      <c r="K17" s="327"/>
    </row>
    <row r="18" spans="1:11" ht="15">
      <c r="A18" s="313" t="s">
        <v>60</v>
      </c>
      <c r="B18" s="314"/>
      <c r="C18" s="312"/>
      <c r="D18" s="312"/>
      <c r="E18" s="312"/>
      <c r="F18" s="312"/>
      <c r="G18" s="312"/>
      <c r="H18" s="312"/>
      <c r="I18" s="312"/>
      <c r="J18" s="312"/>
      <c r="K18" s="312"/>
    </row>
    <row r="20" spans="1:11">
      <c r="A20" s="6" t="s">
        <v>61</v>
      </c>
    </row>
    <row r="21" spans="1:11">
      <c r="A21" s="7" t="s">
        <v>10</v>
      </c>
      <c r="B21" s="315" t="s">
        <v>62</v>
      </c>
      <c r="C21" s="315"/>
      <c r="D21" s="315" t="s">
        <v>41</v>
      </c>
      <c r="E21" s="315"/>
      <c r="F21" s="315"/>
      <c r="G21" s="315"/>
      <c r="H21" s="315"/>
      <c r="I21" s="315"/>
      <c r="J21" s="315"/>
      <c r="K21" s="315"/>
    </row>
    <row r="22" spans="1:11">
      <c r="A22" s="3">
        <v>1</v>
      </c>
      <c r="B22" s="308">
        <f>E5</f>
        <v>0</v>
      </c>
      <c r="C22" s="309"/>
      <c r="D22" s="310"/>
      <c r="E22" s="310"/>
      <c r="F22" s="310"/>
      <c r="G22" s="310"/>
      <c r="H22" s="310"/>
      <c r="I22" s="310"/>
      <c r="J22" s="310"/>
      <c r="K22" s="310"/>
    </row>
    <row r="23" spans="1:11">
      <c r="A23" s="3">
        <v>2</v>
      </c>
      <c r="B23" s="308">
        <f>E6</f>
        <v>0</v>
      </c>
      <c r="C23" s="309"/>
      <c r="D23" s="310"/>
      <c r="E23" s="310"/>
      <c r="F23" s="310"/>
      <c r="G23" s="310"/>
      <c r="H23" s="310"/>
      <c r="I23" s="310"/>
      <c r="J23" s="310"/>
      <c r="K23" s="310"/>
    </row>
    <row r="24" spans="1:11">
      <c r="A24" s="3">
        <v>3</v>
      </c>
      <c r="B24" s="308">
        <f>E8</f>
        <v>0</v>
      </c>
      <c r="C24" s="309"/>
      <c r="D24" s="310"/>
      <c r="E24" s="310"/>
      <c r="F24" s="310"/>
      <c r="G24" s="310"/>
      <c r="H24" s="310"/>
      <c r="I24" s="310"/>
      <c r="J24" s="310"/>
      <c r="K24" s="310"/>
    </row>
    <row r="25" spans="1:11">
      <c r="A25" s="8"/>
      <c r="B25" s="8"/>
      <c r="C25" s="8"/>
      <c r="D25" s="8"/>
      <c r="E25" s="8"/>
      <c r="F25" s="8"/>
      <c r="G25" s="8"/>
      <c r="H25" s="8"/>
      <c r="I25" s="8"/>
      <c r="J25" s="8"/>
      <c r="K25" s="8"/>
    </row>
    <row r="26" spans="1:11">
      <c r="A26" s="311" t="s">
        <v>63</v>
      </c>
      <c r="B26" s="311"/>
      <c r="C26" s="3" t="s">
        <v>64</v>
      </c>
      <c r="D26" s="312"/>
      <c r="E26" s="312"/>
      <c r="F26" s="312"/>
      <c r="G26" s="312"/>
      <c r="H26" s="312"/>
      <c r="I26" s="312"/>
      <c r="J26" s="312"/>
      <c r="K26" s="312"/>
    </row>
    <row r="27" spans="1:11">
      <c r="A27" s="311"/>
      <c r="B27" s="311"/>
      <c r="C27" s="3" t="s">
        <v>65</v>
      </c>
      <c r="D27" s="310"/>
      <c r="E27" s="310"/>
      <c r="F27" s="310"/>
      <c r="G27" s="310"/>
      <c r="H27" s="310"/>
      <c r="I27" s="310"/>
      <c r="J27" s="310"/>
      <c r="K27" s="310"/>
    </row>
    <row r="28" spans="1:11">
      <c r="A28" s="311"/>
      <c r="B28" s="311"/>
      <c r="C28" s="3" t="s">
        <v>66</v>
      </c>
      <c r="D28" s="310"/>
      <c r="E28" s="310"/>
      <c r="F28" s="310"/>
      <c r="G28" s="310"/>
      <c r="H28" s="310"/>
      <c r="I28" s="310"/>
      <c r="J28" s="310"/>
      <c r="K28" s="310"/>
    </row>
    <row r="29" spans="1:11">
      <c r="A29" s="8"/>
      <c r="B29" s="8"/>
      <c r="C29" s="8"/>
      <c r="D29" s="8"/>
      <c r="E29" s="8"/>
      <c r="F29" s="8"/>
      <c r="G29" s="8"/>
      <c r="H29" s="8"/>
    </row>
    <row r="30" spans="1:11">
      <c r="A30" s="291" t="s">
        <v>67</v>
      </c>
      <c r="B30" s="291" t="s">
        <v>68</v>
      </c>
      <c r="C30" s="291"/>
      <c r="D30" s="291"/>
      <c r="E30" s="291"/>
      <c r="F30" s="291"/>
      <c r="G30" s="291"/>
      <c r="H30" s="291"/>
      <c r="I30" s="291">
        <f>D26</f>
        <v>0</v>
      </c>
      <c r="J30" s="291"/>
      <c r="K30" s="291"/>
    </row>
    <row r="31" spans="1:11">
      <c r="A31" s="291"/>
      <c r="B31" s="291"/>
      <c r="C31" s="291"/>
      <c r="D31" s="291"/>
      <c r="E31" s="291"/>
      <c r="F31" s="291"/>
      <c r="G31" s="291"/>
      <c r="H31" s="291"/>
      <c r="I31" s="291"/>
      <c r="J31" s="291"/>
      <c r="K31" s="291"/>
    </row>
    <row r="32" spans="1:11">
      <c r="A32" s="291"/>
      <c r="B32" s="291"/>
      <c r="C32" s="291"/>
      <c r="D32" s="291"/>
      <c r="E32" s="291"/>
      <c r="F32" s="291"/>
      <c r="G32" s="291"/>
      <c r="H32" s="291"/>
      <c r="I32" s="291"/>
      <c r="J32" s="291"/>
      <c r="K32" s="291"/>
    </row>
    <row r="33" spans="1:11">
      <c r="A33" s="291"/>
      <c r="B33" s="296" t="s">
        <v>69</v>
      </c>
      <c r="C33" s="296"/>
      <c r="D33" s="296"/>
      <c r="E33" s="296"/>
      <c r="F33" s="296"/>
      <c r="G33" s="296"/>
      <c r="H33" s="296"/>
      <c r="I33" s="296"/>
      <c r="J33" s="296" t="s">
        <v>70</v>
      </c>
      <c r="K33" s="291" t="s">
        <v>71</v>
      </c>
    </row>
    <row r="34" spans="1:11">
      <c r="A34" s="291"/>
      <c r="B34" s="296"/>
      <c r="C34" s="296"/>
      <c r="D34" s="296"/>
      <c r="E34" s="296"/>
      <c r="F34" s="296"/>
      <c r="G34" s="296"/>
      <c r="H34" s="296"/>
      <c r="I34" s="296"/>
      <c r="J34" s="296"/>
      <c r="K34" s="291"/>
    </row>
    <row r="35" spans="1:11">
      <c r="A35" s="291"/>
      <c r="B35" s="296"/>
      <c r="C35" s="296"/>
      <c r="D35" s="296"/>
      <c r="E35" s="296"/>
      <c r="F35" s="296"/>
      <c r="G35" s="296"/>
      <c r="H35" s="296"/>
      <c r="I35" s="296"/>
      <c r="J35" s="296"/>
      <c r="K35" s="291"/>
    </row>
    <row r="36" spans="1:11" ht="15" customHeight="1">
      <c r="A36" s="291"/>
      <c r="B36" s="296" t="s">
        <v>42</v>
      </c>
      <c r="C36" s="295" t="str">
        <f>C15</f>
        <v>&gt; 5 năm</v>
      </c>
      <c r="D36" s="295">
        <f>C12</f>
        <v>0</v>
      </c>
      <c r="E36" s="295"/>
      <c r="F36" s="295"/>
      <c r="G36" s="295"/>
      <c r="H36" s="295"/>
      <c r="I36" s="295"/>
      <c r="J36" s="296"/>
      <c r="K36" s="291"/>
    </row>
    <row r="37" spans="1:11">
      <c r="A37" s="291"/>
      <c r="B37" s="296"/>
      <c r="C37" s="295"/>
      <c r="D37" s="295"/>
      <c r="E37" s="295"/>
      <c r="F37" s="295"/>
      <c r="G37" s="295"/>
      <c r="H37" s="295"/>
      <c r="I37" s="295"/>
      <c r="J37" s="296"/>
      <c r="K37" s="291"/>
    </row>
    <row r="38" spans="1:11">
      <c r="A38" s="291"/>
      <c r="B38" s="296"/>
      <c r="C38" s="307"/>
      <c r="D38" s="295"/>
      <c r="E38" s="295"/>
      <c r="F38" s="295"/>
      <c r="G38" s="295"/>
      <c r="H38" s="295"/>
      <c r="I38" s="295"/>
      <c r="J38" s="296"/>
      <c r="K38" s="291"/>
    </row>
    <row r="39" spans="1:11" ht="15" customHeight="1">
      <c r="A39" s="291"/>
      <c r="B39" s="296"/>
      <c r="C39" s="307"/>
      <c r="D39" s="301">
        <f>D9</f>
        <v>0</v>
      </c>
      <c r="E39" s="302"/>
      <c r="F39" s="302"/>
      <c r="G39" s="303"/>
      <c r="H39" s="297"/>
      <c r="I39" s="295">
        <f>C18</f>
        <v>0</v>
      </c>
      <c r="J39" s="296"/>
      <c r="K39" s="291"/>
    </row>
    <row r="40" spans="1:11">
      <c r="A40" s="291"/>
      <c r="B40" s="296"/>
      <c r="C40" s="295">
        <f>E15</f>
        <v>0</v>
      </c>
      <c r="D40" s="304">
        <f>D10</f>
        <v>0</v>
      </c>
      <c r="E40" s="305"/>
      <c r="F40" s="305"/>
      <c r="G40" s="306"/>
      <c r="H40" s="297"/>
      <c r="I40" s="295"/>
      <c r="J40" s="296"/>
      <c r="K40" s="291"/>
    </row>
    <row r="41" spans="1:11">
      <c r="A41" s="291"/>
      <c r="B41" s="296"/>
      <c r="C41" s="295"/>
      <c r="D41" s="292">
        <f>D11</f>
        <v>0</v>
      </c>
      <c r="E41" s="293"/>
      <c r="F41" s="293"/>
      <c r="G41" s="294"/>
      <c r="H41" s="297"/>
      <c r="I41" s="295"/>
      <c r="J41" s="296"/>
      <c r="K41" s="291"/>
    </row>
    <row r="42" spans="1:11">
      <c r="A42" s="291"/>
      <c r="B42" s="296"/>
      <c r="C42" s="295">
        <f>F15</f>
        <v>0</v>
      </c>
      <c r="D42" s="297"/>
      <c r="E42" s="298">
        <f>B22</f>
        <v>0</v>
      </c>
      <c r="F42" s="299">
        <f>B23</f>
        <v>0</v>
      </c>
      <c r="G42" s="298">
        <f>E8</f>
        <v>0</v>
      </c>
      <c r="H42" s="297"/>
      <c r="I42" s="295"/>
      <c r="J42" s="296"/>
      <c r="K42" s="291"/>
    </row>
    <row r="43" spans="1:11">
      <c r="A43" s="291"/>
      <c r="B43" s="296"/>
      <c r="C43" s="295"/>
      <c r="D43" s="297"/>
      <c r="E43" s="298"/>
      <c r="F43" s="300"/>
      <c r="G43" s="298"/>
      <c r="H43" s="297"/>
      <c r="I43" s="295"/>
      <c r="J43" s="296"/>
      <c r="K43" s="291"/>
    </row>
    <row r="44" spans="1:11">
      <c r="A44" s="291"/>
      <c r="B44" s="296"/>
      <c r="C44" s="295">
        <f>E16</f>
        <v>0</v>
      </c>
      <c r="D44" s="297"/>
      <c r="E44" s="298"/>
      <c r="F44" s="299">
        <f>E7</f>
        <v>0</v>
      </c>
      <c r="G44" s="298"/>
      <c r="H44" s="297"/>
      <c r="I44" s="295"/>
      <c r="J44" s="296"/>
      <c r="K44" s="291"/>
    </row>
    <row r="45" spans="1:11">
      <c r="A45" s="291"/>
      <c r="B45" s="296"/>
      <c r="C45" s="295"/>
      <c r="D45" s="297"/>
      <c r="E45" s="298"/>
      <c r="F45" s="300"/>
      <c r="G45" s="298"/>
      <c r="H45" s="297"/>
      <c r="I45" s="295"/>
      <c r="J45" s="296"/>
      <c r="K45" s="291"/>
    </row>
    <row r="46" spans="1:11" ht="15" customHeight="1">
      <c r="A46" s="291"/>
      <c r="B46" s="296"/>
      <c r="C46" s="295">
        <f>J16</f>
        <v>0</v>
      </c>
      <c r="D46" s="297"/>
      <c r="E46" s="301"/>
      <c r="F46" s="302"/>
      <c r="G46" s="302"/>
      <c r="H46" s="303"/>
      <c r="I46" s="295"/>
      <c r="J46" s="296"/>
      <c r="K46" s="291"/>
    </row>
    <row r="47" spans="1:11">
      <c r="A47" s="291">
        <f>D28</f>
        <v>0</v>
      </c>
      <c r="B47" s="296"/>
      <c r="C47" s="295"/>
      <c r="D47" s="297"/>
      <c r="E47" s="304"/>
      <c r="F47" s="305"/>
      <c r="G47" s="305"/>
      <c r="H47" s="306"/>
      <c r="I47" s="295"/>
      <c r="J47" s="296"/>
      <c r="K47" s="291">
        <f>D28</f>
        <v>0</v>
      </c>
    </row>
    <row r="48" spans="1:11">
      <c r="A48" s="291"/>
      <c r="B48" s="296"/>
      <c r="C48" s="295"/>
      <c r="D48" s="297"/>
      <c r="E48" s="292"/>
      <c r="F48" s="293"/>
      <c r="G48" s="293"/>
      <c r="H48" s="294"/>
      <c r="I48" s="295"/>
      <c r="J48" s="296"/>
      <c r="K48" s="291"/>
    </row>
    <row r="49" spans="1:19">
      <c r="A49" s="291"/>
      <c r="B49" s="296"/>
      <c r="C49" s="295">
        <f>C17</f>
        <v>0</v>
      </c>
      <c r="D49" s="295"/>
      <c r="E49" s="295"/>
      <c r="F49" s="295"/>
      <c r="G49" s="295"/>
      <c r="H49" s="295"/>
      <c r="I49" s="295"/>
      <c r="J49" s="296"/>
      <c r="K49" s="291"/>
    </row>
    <row r="50" spans="1:19">
      <c r="A50" s="291"/>
      <c r="B50" s="296"/>
      <c r="C50" s="295"/>
      <c r="D50" s="295"/>
      <c r="E50" s="295"/>
      <c r="F50" s="295"/>
      <c r="G50" s="295"/>
      <c r="H50" s="295"/>
      <c r="I50" s="295"/>
      <c r="J50" s="296"/>
      <c r="K50" s="291"/>
    </row>
    <row r="51" spans="1:19">
      <c r="A51" s="291"/>
      <c r="B51" s="296"/>
      <c r="C51" s="295"/>
      <c r="D51" s="295"/>
      <c r="E51" s="295"/>
      <c r="F51" s="295"/>
      <c r="G51" s="295"/>
      <c r="H51" s="295"/>
      <c r="I51" s="295"/>
      <c r="J51" s="296"/>
      <c r="K51" s="291"/>
    </row>
    <row r="52" spans="1:19">
      <c r="A52" s="291"/>
      <c r="B52" s="296"/>
      <c r="C52" s="296" t="s">
        <v>72</v>
      </c>
      <c r="D52" s="296"/>
      <c r="E52" s="296"/>
      <c r="F52" s="296"/>
      <c r="G52" s="296"/>
      <c r="H52" s="296"/>
      <c r="I52" s="296"/>
      <c r="J52" s="296"/>
      <c r="K52" s="291"/>
    </row>
    <row r="53" spans="1:19">
      <c r="A53" s="291"/>
      <c r="B53" s="296"/>
      <c r="C53" s="296"/>
      <c r="D53" s="296"/>
      <c r="E53" s="296"/>
      <c r="F53" s="296"/>
      <c r="G53" s="296"/>
      <c r="H53" s="296"/>
      <c r="I53" s="296"/>
      <c r="J53" s="296"/>
      <c r="K53" s="291"/>
    </row>
    <row r="54" spans="1:19">
      <c r="A54" s="291"/>
      <c r="B54" s="296"/>
      <c r="C54" s="296"/>
      <c r="D54" s="296"/>
      <c r="E54" s="296"/>
      <c r="F54" s="296"/>
      <c r="G54" s="296"/>
      <c r="H54" s="296"/>
      <c r="I54" s="296"/>
      <c r="J54" s="296"/>
      <c r="K54" s="291"/>
    </row>
    <row r="55" spans="1:19">
      <c r="A55" s="291" t="s">
        <v>73</v>
      </c>
      <c r="B55" s="291"/>
      <c r="C55" s="291"/>
      <c r="D55" s="291"/>
      <c r="E55" s="291"/>
      <c r="F55" s="291"/>
      <c r="G55" s="291" t="s">
        <v>74</v>
      </c>
      <c r="H55" s="291"/>
      <c r="I55" s="291"/>
      <c r="J55" s="291"/>
      <c r="K55" s="291"/>
    </row>
    <row r="56" spans="1:19">
      <c r="A56" s="291"/>
      <c r="B56" s="291"/>
      <c r="C56" s="291"/>
      <c r="D56" s="291"/>
      <c r="E56" s="291"/>
      <c r="F56" s="291"/>
      <c r="G56" s="291"/>
      <c r="H56" s="291"/>
      <c r="I56" s="291"/>
      <c r="J56" s="291"/>
      <c r="K56" s="291"/>
    </row>
    <row r="57" spans="1:19">
      <c r="A57" s="291"/>
      <c r="B57" s="291"/>
      <c r="C57" s="291"/>
      <c r="D57" s="291"/>
      <c r="E57" s="291"/>
      <c r="F57" s="291"/>
      <c r="G57" s="291"/>
      <c r="H57" s="291"/>
      <c r="I57" s="291"/>
      <c r="J57" s="291"/>
      <c r="K57" s="291"/>
    </row>
    <row r="59" spans="1:19">
      <c r="A59" s="9" t="s">
        <v>75</v>
      </c>
    </row>
    <row r="60" spans="1:19">
      <c r="A60" s="10"/>
      <c r="B60" s="11"/>
      <c r="C60" s="11"/>
      <c r="E60" s="11"/>
    </row>
    <row r="61" spans="1:19">
      <c r="A61" s="10"/>
      <c r="B61" s="11"/>
      <c r="C61" s="11"/>
      <c r="D61" s="10"/>
      <c r="E61" s="12"/>
      <c r="F61" s="11"/>
      <c r="G61" s="11"/>
      <c r="K61" s="11"/>
      <c r="L61" s="11"/>
      <c r="M61" s="11"/>
      <c r="N61" s="11"/>
      <c r="O61" s="11"/>
      <c r="P61" s="11"/>
    </row>
    <row r="62" spans="1:19">
      <c r="A62" s="11"/>
      <c r="C62" s="11"/>
      <c r="D62" s="11"/>
      <c r="F62" s="11"/>
      <c r="G62" s="11"/>
      <c r="K62" s="11"/>
      <c r="L62" s="11"/>
      <c r="M62" s="11"/>
      <c r="N62" s="11"/>
      <c r="O62" s="11"/>
      <c r="P62" s="11"/>
      <c r="S62" s="11"/>
    </row>
    <row r="63" spans="1:19">
      <c r="A63" s="11"/>
      <c r="C63" s="11"/>
      <c r="D63" s="11"/>
      <c r="F63" s="11"/>
      <c r="G63" s="13"/>
      <c r="K63" s="11"/>
      <c r="L63" s="11"/>
      <c r="M63" s="11"/>
      <c r="N63" s="11"/>
      <c r="O63" s="11"/>
      <c r="P63" s="11"/>
      <c r="S63" s="11"/>
    </row>
    <row r="64" spans="1:19">
      <c r="A64" s="11"/>
      <c r="C64" s="11"/>
      <c r="D64" s="11"/>
      <c r="E64" s="11"/>
      <c r="G64" s="11"/>
      <c r="I64" s="11"/>
      <c r="J64" s="11"/>
      <c r="K64" s="11"/>
      <c r="L64" s="11"/>
      <c r="M64" s="11"/>
      <c r="N64" s="11"/>
      <c r="O64" s="11"/>
      <c r="P64" s="11"/>
      <c r="S64" s="11"/>
    </row>
    <row r="65" spans="1:19">
      <c r="A65" s="11"/>
      <c r="C65" s="11"/>
      <c r="D65" s="11"/>
      <c r="E65" s="11"/>
      <c r="G65" s="11"/>
      <c r="I65" s="11"/>
      <c r="J65" s="11"/>
      <c r="K65" s="11"/>
      <c r="L65" s="11"/>
      <c r="M65" s="11"/>
      <c r="N65" s="11"/>
      <c r="O65" s="11"/>
      <c r="P65" s="11"/>
      <c r="S65" s="11"/>
    </row>
    <row r="66" spans="1:19">
      <c r="A66" s="10"/>
      <c r="B66" s="14"/>
      <c r="C66" s="11"/>
      <c r="D66" s="14"/>
      <c r="E66" s="11"/>
      <c r="H66" s="13"/>
      <c r="I66" s="11"/>
      <c r="J66" s="11"/>
      <c r="K66" s="11"/>
      <c r="L66" s="11"/>
      <c r="M66" s="11"/>
      <c r="N66" s="11"/>
      <c r="O66" s="11"/>
      <c r="P66" s="11"/>
      <c r="Q66" s="11"/>
    </row>
    <row r="67" spans="1:19">
      <c r="A67" s="10"/>
      <c r="B67" s="11"/>
      <c r="C67" s="11"/>
      <c r="E67" s="11"/>
      <c r="F67" s="11"/>
      <c r="G67" s="11"/>
      <c r="H67" s="11"/>
      <c r="J67" s="11"/>
      <c r="K67" s="11"/>
      <c r="L67" s="11"/>
      <c r="M67" s="11"/>
      <c r="N67" s="11"/>
      <c r="O67" s="11"/>
      <c r="P67" s="11"/>
    </row>
    <row r="68" spans="1:19">
      <c r="A68" s="10"/>
      <c r="B68" s="11"/>
      <c r="C68" s="11"/>
      <c r="E68" s="13"/>
      <c r="F68" s="11"/>
      <c r="G68" s="13"/>
      <c r="H68" s="11"/>
      <c r="I68" s="13"/>
      <c r="J68" s="11"/>
      <c r="L68" s="11"/>
      <c r="M68" s="11"/>
      <c r="O68" s="11"/>
    </row>
    <row r="69" spans="1:19">
      <c r="A69" s="10"/>
      <c r="B69" s="11"/>
      <c r="C69" s="11"/>
      <c r="E69" s="11"/>
      <c r="F69" s="11"/>
      <c r="G69" s="11"/>
      <c r="H69" s="11"/>
      <c r="I69" s="11"/>
      <c r="J69" s="11"/>
      <c r="K69" s="11"/>
      <c r="L69" s="11"/>
      <c r="M69" s="11"/>
      <c r="N69" s="11"/>
      <c r="O69" s="11"/>
      <c r="P69" s="11"/>
      <c r="Q69" s="11"/>
      <c r="R69" s="11"/>
    </row>
    <row r="70" spans="1:19" ht="27.6">
      <c r="A70" s="10" t="s">
        <v>14</v>
      </c>
      <c r="B70" s="11"/>
      <c r="C70" s="11" t="s">
        <v>76</v>
      </c>
      <c r="E70" s="11"/>
      <c r="F70" s="11"/>
      <c r="G70" s="11"/>
      <c r="H70" s="11"/>
      <c r="I70" s="13"/>
      <c r="J70" s="11"/>
      <c r="K70" s="13"/>
      <c r="L70" s="11"/>
      <c r="M70" s="11"/>
      <c r="N70" s="11"/>
      <c r="O70" s="11"/>
      <c r="P70" s="11"/>
      <c r="Q70" s="11"/>
      <c r="R70" s="11"/>
    </row>
    <row r="71" spans="1:19">
      <c r="A71" s="10" t="s">
        <v>39</v>
      </c>
      <c r="B71" s="11"/>
      <c r="C71" s="11" t="s">
        <v>77</v>
      </c>
      <c r="E71" s="11"/>
      <c r="F71" s="11"/>
      <c r="G71" s="11"/>
      <c r="H71" s="11"/>
      <c r="I71" s="11"/>
      <c r="J71" s="11"/>
      <c r="K71" s="11"/>
      <c r="L71" s="11"/>
      <c r="M71" s="11"/>
      <c r="N71" s="11"/>
      <c r="O71" s="11"/>
      <c r="P71" s="11"/>
      <c r="Q71" s="11"/>
      <c r="R71" s="11"/>
    </row>
    <row r="72" spans="1:19" ht="27.6">
      <c r="A72" s="10" t="s">
        <v>15</v>
      </c>
      <c r="B72" s="15"/>
      <c r="C72" s="16" t="s">
        <v>78</v>
      </c>
      <c r="D72" s="2" t="s">
        <v>79</v>
      </c>
      <c r="E72" s="10"/>
      <c r="F72" s="10"/>
      <c r="G72" s="10"/>
      <c r="H72" s="10"/>
      <c r="I72" s="10"/>
      <c r="J72" s="10"/>
      <c r="K72" s="10"/>
      <c r="L72" s="10"/>
      <c r="M72" s="10"/>
      <c r="N72" s="10"/>
      <c r="O72" s="10"/>
      <c r="P72" s="10"/>
      <c r="Q72" s="10"/>
      <c r="R72" s="10"/>
    </row>
    <row r="73" spans="1:19">
      <c r="A73" s="10"/>
      <c r="B73" s="10"/>
      <c r="C73" s="10"/>
      <c r="D73" s="10"/>
      <c r="E73" s="10"/>
      <c r="F73" s="10"/>
      <c r="G73" s="10"/>
      <c r="H73" s="10"/>
      <c r="I73" s="10"/>
      <c r="J73" s="10"/>
      <c r="K73" s="10"/>
      <c r="L73" s="10"/>
      <c r="M73" s="10"/>
      <c r="N73" s="10"/>
      <c r="O73" s="10"/>
      <c r="P73" s="10"/>
      <c r="Q73" s="10"/>
      <c r="R73" s="10"/>
    </row>
    <row r="74" spans="1:19">
      <c r="A74" s="10"/>
      <c r="B74" s="10"/>
      <c r="C74" s="10"/>
      <c r="D74" s="10"/>
      <c r="E74" s="10"/>
      <c r="F74" s="10"/>
      <c r="G74" s="10"/>
      <c r="H74" s="10"/>
      <c r="I74" s="10"/>
      <c r="J74" s="10"/>
      <c r="K74" s="10"/>
      <c r="L74" s="10"/>
      <c r="M74" s="10"/>
      <c r="N74" s="10"/>
      <c r="O74" s="10"/>
      <c r="P74" s="10"/>
      <c r="Q74" s="10"/>
      <c r="R74" s="10"/>
    </row>
  </sheetData>
  <mergeCells count="77">
    <mergeCell ref="A1:K1"/>
    <mergeCell ref="A3:B3"/>
    <mergeCell ref="C3:K3"/>
    <mergeCell ref="A4:B4"/>
    <mergeCell ref="C4:K4"/>
    <mergeCell ref="C7:D7"/>
    <mergeCell ref="E7:K7"/>
    <mergeCell ref="C8:D8"/>
    <mergeCell ref="E8:K8"/>
    <mergeCell ref="A9:B11"/>
    <mergeCell ref="D9:K9"/>
    <mergeCell ref="D10:K10"/>
    <mergeCell ref="D11:K11"/>
    <mergeCell ref="A5:B8"/>
    <mergeCell ref="C5:D5"/>
    <mergeCell ref="E5:K5"/>
    <mergeCell ref="C6:D6"/>
    <mergeCell ref="E6:K6"/>
    <mergeCell ref="A12:B12"/>
    <mergeCell ref="C12:K12"/>
    <mergeCell ref="A13:B13"/>
    <mergeCell ref="J13:K13"/>
    <mergeCell ref="A14:B14"/>
    <mergeCell ref="D14:K14"/>
    <mergeCell ref="A15:B15"/>
    <mergeCell ref="D15:K15"/>
    <mergeCell ref="A16:B16"/>
    <mergeCell ref="D16:K16"/>
    <mergeCell ref="A17:B17"/>
    <mergeCell ref="C17:K17"/>
    <mergeCell ref="A18:B18"/>
    <mergeCell ref="C18:K18"/>
    <mergeCell ref="B21:C21"/>
    <mergeCell ref="D21:K21"/>
    <mergeCell ref="B22:C22"/>
    <mergeCell ref="D22:K22"/>
    <mergeCell ref="B23:C23"/>
    <mergeCell ref="D23:K23"/>
    <mergeCell ref="B24:C24"/>
    <mergeCell ref="D24:K24"/>
    <mergeCell ref="A26:B28"/>
    <mergeCell ref="D26:K26"/>
    <mergeCell ref="D27:K27"/>
    <mergeCell ref="D28:K28"/>
    <mergeCell ref="A30:A46"/>
    <mergeCell ref="B30:H32"/>
    <mergeCell ref="I30:K32"/>
    <mergeCell ref="B33:I35"/>
    <mergeCell ref="J33:J51"/>
    <mergeCell ref="K33:K46"/>
    <mergeCell ref="B36:B54"/>
    <mergeCell ref="C36:C37"/>
    <mergeCell ref="D36:I38"/>
    <mergeCell ref="C38:C39"/>
    <mergeCell ref="D39:G39"/>
    <mergeCell ref="H39:H45"/>
    <mergeCell ref="I39:I51"/>
    <mergeCell ref="C40:C41"/>
    <mergeCell ref="D40:G40"/>
    <mergeCell ref="D41:G41"/>
    <mergeCell ref="C42:C43"/>
    <mergeCell ref="D42:D48"/>
    <mergeCell ref="E42:E45"/>
    <mergeCell ref="F42:F43"/>
    <mergeCell ref="G42:G45"/>
    <mergeCell ref="C44:C45"/>
    <mergeCell ref="F44:F45"/>
    <mergeCell ref="C46:C48"/>
    <mergeCell ref="E46:H46"/>
    <mergeCell ref="E47:H47"/>
    <mergeCell ref="K47:K57"/>
    <mergeCell ref="E48:H48"/>
    <mergeCell ref="C49:H51"/>
    <mergeCell ref="C52:J54"/>
    <mergeCell ref="A55:F57"/>
    <mergeCell ref="G55:J57"/>
    <mergeCell ref="A47:A5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6"/>
  <sheetViews>
    <sheetView zoomScale="80" zoomScaleNormal="80" workbookViewId="0">
      <selection activeCell="J12" sqref="J12"/>
    </sheetView>
  </sheetViews>
  <sheetFormatPr defaultColWidth="9.109375" defaultRowHeight="13.8"/>
  <cols>
    <col min="1" max="1" width="15.77734375" style="18" customWidth="1"/>
    <col min="2" max="2" width="12.21875" style="18" customWidth="1"/>
    <col min="3" max="3" width="15.33203125" style="18" customWidth="1"/>
    <col min="4" max="4" width="11.6640625" style="18" bestFit="1" customWidth="1"/>
    <col min="5" max="5" width="13.88671875" style="18" customWidth="1"/>
    <col min="6" max="6" width="12.77734375" style="18" bestFit="1" customWidth="1"/>
    <col min="7" max="7" width="15.6640625" style="18" bestFit="1" customWidth="1"/>
    <col min="8" max="8" width="14.88671875" style="18" customWidth="1"/>
    <col min="9" max="18" width="15" style="18" customWidth="1"/>
    <col min="19" max="22" width="14.21875" style="18" customWidth="1"/>
    <col min="23" max="23" width="12" style="18" customWidth="1"/>
    <col min="24" max="34" width="9.109375" style="18"/>
    <col min="35" max="35" width="9.109375" style="18" customWidth="1"/>
    <col min="36" max="16384" width="9.109375" style="18"/>
  </cols>
  <sheetData>
    <row r="1" spans="1:27" ht="15.6">
      <c r="A1" s="20" t="s">
        <v>21</v>
      </c>
      <c r="B1" s="21"/>
      <c r="C1" s="21"/>
      <c r="D1" s="21"/>
      <c r="E1" s="21"/>
      <c r="F1" s="21"/>
      <c r="G1" s="21"/>
      <c r="H1" s="21"/>
      <c r="I1" s="21"/>
      <c r="J1" s="21"/>
      <c r="K1" s="17"/>
      <c r="L1" s="17"/>
      <c r="S1" s="17"/>
      <c r="T1" s="17"/>
      <c r="U1" s="17"/>
      <c r="V1" s="17"/>
      <c r="W1" s="17"/>
      <c r="X1" s="17"/>
      <c r="Y1" s="17"/>
      <c r="Z1" s="17"/>
      <c r="AA1" s="17"/>
    </row>
    <row r="2" spans="1:27">
      <c r="A2" s="22" t="s">
        <v>80</v>
      </c>
      <c r="B2" s="17"/>
      <c r="C2" s="17"/>
      <c r="D2" s="17"/>
      <c r="E2" s="17"/>
      <c r="F2" s="17"/>
      <c r="G2" s="17"/>
      <c r="H2" s="17"/>
      <c r="I2" s="17"/>
      <c r="J2" s="17"/>
      <c r="K2" s="17"/>
      <c r="L2" s="17"/>
      <c r="S2" s="17"/>
      <c r="T2" s="17"/>
      <c r="U2" s="17"/>
      <c r="AA2" s="374"/>
    </row>
    <row r="3" spans="1:27" ht="13.8" customHeight="1">
      <c r="A3" s="23"/>
      <c r="B3" s="17"/>
      <c r="C3" s="17"/>
      <c r="D3" s="17"/>
      <c r="E3" s="17"/>
      <c r="N3" s="374"/>
      <c r="O3" s="374"/>
      <c r="P3" s="374"/>
      <c r="Q3" s="374"/>
      <c r="R3" s="375" t="s">
        <v>22</v>
      </c>
      <c r="S3" s="375"/>
      <c r="T3" s="375"/>
      <c r="U3" s="375"/>
      <c r="V3" s="375"/>
      <c r="W3" s="375"/>
      <c r="X3" s="375"/>
      <c r="Y3" s="375"/>
      <c r="Z3" s="375"/>
      <c r="AA3" s="374"/>
    </row>
    <row r="4" spans="1:27" ht="13.8" customHeight="1">
      <c r="A4" s="23"/>
      <c r="B4" s="17"/>
      <c r="C4" s="17"/>
      <c r="D4" s="367" t="s">
        <v>23</v>
      </c>
      <c r="E4" s="367"/>
      <c r="F4" s="367"/>
      <c r="G4" s="367"/>
      <c r="I4" s="368" t="s">
        <v>24</v>
      </c>
      <c r="J4" s="368"/>
      <c r="K4" s="368"/>
      <c r="L4" s="368"/>
      <c r="N4" s="24"/>
      <c r="O4" s="24"/>
      <c r="P4" s="24"/>
      <c r="Q4" s="24"/>
      <c r="R4" s="373" t="s">
        <v>25</v>
      </c>
      <c r="S4" s="373"/>
      <c r="T4" s="373"/>
      <c r="U4" s="373"/>
      <c r="V4" s="25"/>
      <c r="W4" s="373" t="s">
        <v>26</v>
      </c>
      <c r="X4" s="373"/>
      <c r="Y4" s="373"/>
      <c r="Z4" s="373"/>
      <c r="AA4" s="374"/>
    </row>
    <row r="5" spans="1:27" ht="13.8" customHeight="1">
      <c r="A5" s="362"/>
      <c r="B5" s="363" t="s">
        <v>27</v>
      </c>
      <c r="C5" s="364" t="s">
        <v>28</v>
      </c>
      <c r="D5" s="26"/>
      <c r="E5" s="26"/>
      <c r="F5" s="26"/>
      <c r="G5" s="26"/>
      <c r="H5" s="367"/>
      <c r="I5" s="27"/>
      <c r="J5" s="27"/>
      <c r="K5" s="27"/>
      <c r="L5" s="27"/>
      <c r="M5" s="368"/>
      <c r="N5" s="363" t="s">
        <v>1</v>
      </c>
      <c r="O5" s="370" t="s">
        <v>85</v>
      </c>
      <c r="P5" s="371"/>
      <c r="Q5" s="372"/>
      <c r="R5" s="28"/>
      <c r="S5" s="29"/>
      <c r="T5" s="29"/>
      <c r="U5" s="29"/>
      <c r="V5" s="367"/>
      <c r="W5" s="30"/>
      <c r="X5" s="30"/>
      <c r="Y5" s="30"/>
      <c r="Z5" s="30"/>
      <c r="AA5" s="374"/>
    </row>
    <row r="6" spans="1:27">
      <c r="A6" s="362"/>
      <c r="B6" s="363"/>
      <c r="C6" s="365"/>
      <c r="D6" s="26"/>
      <c r="E6" s="26"/>
      <c r="F6" s="26"/>
      <c r="G6" s="26"/>
      <c r="H6" s="367"/>
      <c r="I6" s="27"/>
      <c r="J6" s="27"/>
      <c r="K6" s="27"/>
      <c r="L6" s="27"/>
      <c r="M6" s="368"/>
      <c r="N6" s="363"/>
      <c r="O6" s="370"/>
      <c r="P6" s="371"/>
      <c r="Q6" s="372"/>
      <c r="R6" s="28"/>
      <c r="S6" s="29"/>
      <c r="T6" s="29"/>
      <c r="U6" s="29"/>
      <c r="V6" s="367"/>
      <c r="W6" s="30"/>
      <c r="X6" s="30"/>
      <c r="Y6" s="30"/>
      <c r="Z6" s="30"/>
      <c r="AA6" s="374"/>
    </row>
    <row r="7" spans="1:27" ht="13.8" customHeight="1">
      <c r="A7" s="362"/>
      <c r="B7" s="363"/>
      <c r="C7" s="366"/>
      <c r="D7" s="26"/>
      <c r="E7" s="26"/>
      <c r="F7" s="26"/>
      <c r="G7" s="26"/>
      <c r="H7" s="367"/>
      <c r="I7" s="27"/>
      <c r="J7" s="27"/>
      <c r="K7" s="27"/>
      <c r="L7" s="27"/>
      <c r="M7" s="368"/>
      <c r="N7" s="363"/>
      <c r="O7" s="370"/>
      <c r="P7" s="371"/>
      <c r="Q7" s="372"/>
      <c r="R7" s="31"/>
      <c r="S7" s="32"/>
      <c r="T7" s="32"/>
      <c r="U7" s="32"/>
      <c r="V7" s="367"/>
      <c r="W7" s="30"/>
      <c r="X7" s="30"/>
      <c r="Y7" s="30"/>
      <c r="Z7" s="30"/>
      <c r="AA7" s="374"/>
    </row>
    <row r="8" spans="1:27" ht="13.8" customHeight="1">
      <c r="A8" s="362"/>
      <c r="B8" s="363"/>
      <c r="C8" s="364" t="s">
        <v>29</v>
      </c>
      <c r="D8" s="26"/>
      <c r="E8" s="26"/>
      <c r="F8" s="26"/>
      <c r="G8" s="26"/>
      <c r="H8" s="367"/>
      <c r="I8" s="27"/>
      <c r="J8" s="27"/>
      <c r="K8" s="27"/>
      <c r="L8" s="27"/>
      <c r="M8" s="368"/>
      <c r="N8" s="363"/>
      <c r="O8" s="370" t="s">
        <v>86</v>
      </c>
      <c r="P8" s="371"/>
      <c r="Q8" s="372"/>
      <c r="R8" s="31"/>
      <c r="S8" s="32"/>
      <c r="T8" s="32"/>
      <c r="U8" s="32"/>
      <c r="V8" s="367"/>
      <c r="W8" s="30"/>
      <c r="X8" s="30"/>
      <c r="Y8" s="30"/>
      <c r="Z8" s="30"/>
      <c r="AA8" s="374"/>
    </row>
    <row r="9" spans="1:27" ht="13.8" customHeight="1">
      <c r="A9" s="362"/>
      <c r="B9" s="363"/>
      <c r="C9" s="365"/>
      <c r="D9" s="26"/>
      <c r="E9" s="26"/>
      <c r="F9" s="26"/>
      <c r="G9" s="26"/>
      <c r="H9" s="367"/>
      <c r="I9" s="27"/>
      <c r="J9" s="27"/>
      <c r="K9" s="27"/>
      <c r="L9" s="27"/>
      <c r="M9" s="368"/>
      <c r="N9" s="363"/>
      <c r="O9" s="370"/>
      <c r="P9" s="371"/>
      <c r="Q9" s="372"/>
      <c r="R9" s="31"/>
      <c r="S9" s="32"/>
      <c r="T9" s="32"/>
      <c r="U9" s="32"/>
      <c r="V9" s="367"/>
      <c r="W9" s="30"/>
      <c r="X9" s="30"/>
      <c r="Y9" s="30"/>
      <c r="Z9" s="30"/>
      <c r="AA9" s="374"/>
    </row>
    <row r="10" spans="1:27" ht="13.8" customHeight="1">
      <c r="A10" s="362"/>
      <c r="B10" s="363"/>
      <c r="C10" s="366"/>
      <c r="D10" s="26"/>
      <c r="E10" s="26"/>
      <c r="F10" s="26"/>
      <c r="G10" s="26"/>
      <c r="H10" s="367"/>
      <c r="I10" s="27"/>
      <c r="J10" s="27"/>
      <c r="K10" s="27"/>
      <c r="L10" s="27"/>
      <c r="M10" s="368"/>
      <c r="N10" s="363"/>
      <c r="O10" s="370" t="s">
        <v>87</v>
      </c>
      <c r="P10" s="371"/>
      <c r="Q10" s="372"/>
      <c r="R10" s="31"/>
      <c r="S10" s="32"/>
      <c r="T10" s="32"/>
      <c r="U10" s="32"/>
      <c r="V10" s="367"/>
      <c r="W10" s="30"/>
      <c r="X10" s="30"/>
      <c r="Y10" s="30"/>
      <c r="Z10" s="30"/>
      <c r="AA10" s="374"/>
    </row>
    <row r="11" spans="1:27" ht="13.8" customHeight="1">
      <c r="A11" s="362"/>
      <c r="B11" s="363"/>
      <c r="C11" s="369" t="s">
        <v>30</v>
      </c>
      <c r="D11" s="26"/>
      <c r="E11" s="26"/>
      <c r="F11" s="26"/>
      <c r="G11" s="26"/>
      <c r="H11" s="367"/>
      <c r="I11" s="27"/>
      <c r="J11" s="27"/>
      <c r="K11" s="27"/>
      <c r="L11" s="27"/>
      <c r="M11" s="368"/>
      <c r="N11" s="363"/>
      <c r="O11" s="370"/>
      <c r="P11" s="371"/>
      <c r="Q11" s="372"/>
      <c r="R11" s="28"/>
      <c r="S11" s="28"/>
      <c r="T11" s="28"/>
      <c r="U11" s="28"/>
      <c r="V11" s="367"/>
      <c r="W11" s="30"/>
      <c r="X11" s="30"/>
      <c r="Y11" s="30"/>
      <c r="Z11" s="30"/>
      <c r="AA11" s="374"/>
    </row>
    <row r="12" spans="1:27" ht="13.8" customHeight="1">
      <c r="A12" s="362"/>
      <c r="B12" s="363"/>
      <c r="C12" s="369"/>
      <c r="D12" s="26"/>
      <c r="E12" s="26"/>
      <c r="F12" s="26"/>
      <c r="G12" s="26"/>
      <c r="H12" s="367"/>
      <c r="I12" s="27"/>
      <c r="J12" s="27"/>
      <c r="K12" s="27"/>
      <c r="L12" s="27"/>
      <c r="M12" s="368"/>
      <c r="N12" s="363"/>
      <c r="O12" s="370" t="s">
        <v>88</v>
      </c>
      <c r="P12" s="371"/>
      <c r="Q12" s="372"/>
      <c r="R12" s="28"/>
      <c r="S12" s="28"/>
      <c r="T12" s="28"/>
      <c r="U12" s="28"/>
      <c r="V12" s="367"/>
      <c r="W12" s="30"/>
      <c r="X12" s="30"/>
      <c r="Y12" s="30"/>
      <c r="Z12" s="30"/>
      <c r="AA12" s="374"/>
    </row>
    <row r="13" spans="1:27" ht="13.8" customHeight="1">
      <c r="A13" s="362"/>
      <c r="B13" s="363"/>
      <c r="C13" s="369" t="s">
        <v>31</v>
      </c>
      <c r="D13" s="26"/>
      <c r="E13" s="26"/>
      <c r="F13" s="26"/>
      <c r="G13" s="26"/>
      <c r="H13" s="367"/>
      <c r="I13" s="27"/>
      <c r="J13" s="27"/>
      <c r="K13" s="27"/>
      <c r="L13" s="27"/>
      <c r="M13" s="368"/>
      <c r="N13" s="363"/>
      <c r="O13" s="370" t="s">
        <v>2</v>
      </c>
      <c r="P13" s="371"/>
      <c r="Q13" s="372"/>
      <c r="R13" s="28"/>
      <c r="S13" s="28"/>
      <c r="T13" s="28"/>
      <c r="U13" s="28"/>
      <c r="V13" s="367"/>
      <c r="W13" s="30"/>
      <c r="X13" s="30"/>
      <c r="Y13" s="30"/>
      <c r="Z13" s="30"/>
      <c r="AA13" s="374"/>
    </row>
    <row r="14" spans="1:27" ht="13.8" customHeight="1">
      <c r="A14" s="362"/>
      <c r="B14" s="363"/>
      <c r="C14" s="369"/>
      <c r="D14" s="26"/>
      <c r="E14" s="26"/>
      <c r="F14" s="26"/>
      <c r="G14" s="26"/>
      <c r="H14" s="367"/>
      <c r="I14" s="27"/>
      <c r="J14" s="27"/>
      <c r="K14" s="27"/>
      <c r="L14" s="27"/>
      <c r="M14" s="368"/>
      <c r="N14" s="363" t="s">
        <v>0</v>
      </c>
      <c r="O14" s="370" t="s">
        <v>3</v>
      </c>
      <c r="P14" s="371"/>
      <c r="Q14" s="372"/>
      <c r="R14" s="28"/>
      <c r="S14" s="28"/>
      <c r="T14" s="28"/>
      <c r="U14" s="28"/>
      <c r="V14" s="367"/>
      <c r="W14" s="30"/>
      <c r="X14" s="30"/>
      <c r="Y14" s="30"/>
      <c r="Z14" s="30"/>
      <c r="AA14" s="374"/>
    </row>
    <row r="15" spans="1:27" ht="13.8" customHeight="1">
      <c r="A15" s="362"/>
      <c r="B15" s="363"/>
      <c r="C15" s="369" t="s">
        <v>32</v>
      </c>
      <c r="D15" s="26"/>
      <c r="E15" s="26"/>
      <c r="F15" s="26"/>
      <c r="G15" s="26"/>
      <c r="H15" s="367"/>
      <c r="I15" s="27"/>
      <c r="J15" s="27"/>
      <c r="K15" s="27"/>
      <c r="L15" s="27"/>
      <c r="M15" s="368"/>
      <c r="N15" s="363"/>
      <c r="O15" s="370" t="s">
        <v>4</v>
      </c>
      <c r="P15" s="371"/>
      <c r="Q15" s="372"/>
      <c r="R15" s="28"/>
      <c r="S15" s="28"/>
      <c r="T15" s="28"/>
      <c r="U15" s="28"/>
      <c r="V15" s="367"/>
      <c r="W15" s="30"/>
      <c r="X15" s="30"/>
      <c r="Y15" s="30"/>
      <c r="Z15" s="30"/>
      <c r="AA15" s="374"/>
    </row>
    <row r="16" spans="1:27" ht="13.8" customHeight="1">
      <c r="A16" s="362"/>
      <c r="B16" s="363"/>
      <c r="C16" s="369"/>
      <c r="D16" s="26"/>
      <c r="E16" s="26"/>
      <c r="F16" s="26"/>
      <c r="G16" s="26"/>
      <c r="H16" s="367"/>
      <c r="I16" s="27"/>
      <c r="J16" s="27"/>
      <c r="K16" s="27"/>
      <c r="L16" s="27"/>
      <c r="M16" s="368"/>
      <c r="N16" s="363"/>
      <c r="O16" s="370" t="s">
        <v>5</v>
      </c>
      <c r="P16" s="371"/>
      <c r="Q16" s="372"/>
      <c r="R16" s="28"/>
      <c r="S16" s="28"/>
      <c r="T16" s="28"/>
      <c r="U16" s="28"/>
      <c r="V16" s="367"/>
      <c r="W16" s="30"/>
      <c r="X16" s="30"/>
      <c r="Y16" s="30"/>
      <c r="Z16" s="30"/>
      <c r="AA16" s="374"/>
    </row>
    <row r="17" spans="1:27" ht="13.8" customHeight="1">
      <c r="A17" s="362"/>
      <c r="B17" s="363"/>
      <c r="C17" s="369" t="s">
        <v>33</v>
      </c>
      <c r="D17" s="26"/>
      <c r="E17" s="26"/>
      <c r="F17" s="26"/>
      <c r="G17" s="26"/>
      <c r="H17" s="367"/>
      <c r="I17" s="27"/>
      <c r="J17" s="27"/>
      <c r="K17" s="27"/>
      <c r="L17" s="27"/>
      <c r="M17" s="368"/>
      <c r="N17" s="363"/>
      <c r="O17" s="370" t="s">
        <v>7</v>
      </c>
      <c r="P17" s="371"/>
      <c r="Q17" s="372"/>
      <c r="R17" s="28"/>
      <c r="S17" s="28"/>
      <c r="T17" s="28"/>
      <c r="U17" s="28"/>
      <c r="V17" s="367"/>
      <c r="W17" s="30"/>
      <c r="X17" s="30"/>
      <c r="Y17" s="30"/>
      <c r="Z17" s="30"/>
      <c r="AA17" s="374"/>
    </row>
    <row r="18" spans="1:27" ht="13.8" customHeight="1">
      <c r="A18" s="362"/>
      <c r="B18" s="363"/>
      <c r="C18" s="369"/>
      <c r="D18" s="26"/>
      <c r="E18" s="26"/>
      <c r="F18" s="26"/>
      <c r="G18" s="26"/>
      <c r="H18" s="367"/>
      <c r="I18" s="27"/>
      <c r="J18" s="27"/>
      <c r="K18" s="27"/>
      <c r="L18" s="27"/>
      <c r="M18" s="368"/>
      <c r="N18" s="363"/>
      <c r="O18" s="370" t="s">
        <v>6</v>
      </c>
      <c r="P18" s="371"/>
      <c r="Q18" s="372"/>
      <c r="R18" s="28"/>
      <c r="S18" s="28"/>
      <c r="T18" s="28"/>
      <c r="U18" s="28"/>
      <c r="V18" s="367"/>
      <c r="W18" s="30"/>
      <c r="X18" s="30"/>
      <c r="Y18" s="30"/>
      <c r="Z18" s="30"/>
      <c r="AA18" s="374"/>
    </row>
    <row r="19" spans="1:27" ht="13.8" customHeight="1">
      <c r="AA19" s="374"/>
    </row>
    <row r="20" spans="1:27">
      <c r="A20" s="19" t="s">
        <v>81</v>
      </c>
      <c r="AA20" s="374"/>
    </row>
    <row r="21" spans="1:27" ht="13.8" customHeight="1">
      <c r="B21" s="351" t="s">
        <v>34</v>
      </c>
      <c r="C21" s="351"/>
      <c r="D21" s="351"/>
      <c r="E21" s="351"/>
      <c r="F21" s="351"/>
      <c r="G21" s="355" t="s">
        <v>35</v>
      </c>
      <c r="H21" s="356"/>
      <c r="I21" s="356"/>
      <c r="J21" s="356"/>
      <c r="K21" s="356"/>
      <c r="L21" s="356"/>
      <c r="M21" s="356"/>
      <c r="N21" s="356"/>
      <c r="O21" s="356"/>
      <c r="P21" s="356"/>
      <c r="Q21" s="356"/>
      <c r="R21" s="357"/>
      <c r="Y21" s="17"/>
      <c r="Z21" s="17"/>
      <c r="AA21" s="17"/>
    </row>
    <row r="22" spans="1:27">
      <c r="B22" s="351"/>
      <c r="C22" s="351"/>
      <c r="D22" s="351"/>
      <c r="E22" s="351"/>
      <c r="F22" s="351"/>
      <c r="G22" s="358" t="s">
        <v>25</v>
      </c>
      <c r="H22" s="358"/>
      <c r="I22" s="358"/>
      <c r="J22" s="358"/>
      <c r="K22" s="358"/>
      <c r="L22" s="358"/>
      <c r="M22" s="359" t="s">
        <v>26</v>
      </c>
      <c r="N22" s="359"/>
      <c r="O22" s="359"/>
      <c r="P22" s="359"/>
      <c r="Q22" s="359"/>
      <c r="R22" s="359"/>
      <c r="Y22" s="17"/>
      <c r="Z22" s="17"/>
      <c r="AA22" s="17"/>
    </row>
    <row r="23" spans="1:27" ht="13.8" customHeight="1">
      <c r="B23" s="351"/>
      <c r="C23" s="351"/>
      <c r="D23" s="351"/>
      <c r="E23" s="351"/>
      <c r="F23" s="351"/>
      <c r="G23" s="360">
        <f>R5</f>
        <v>0</v>
      </c>
      <c r="H23" s="360"/>
      <c r="I23" s="360">
        <f>R6</f>
        <v>0</v>
      </c>
      <c r="J23" s="360"/>
      <c r="K23" s="360">
        <f>R7</f>
        <v>0</v>
      </c>
      <c r="L23" s="360"/>
      <c r="M23" s="361">
        <f>W5</f>
        <v>0</v>
      </c>
      <c r="N23" s="361"/>
      <c r="O23" s="361">
        <f>W6</f>
        <v>0</v>
      </c>
      <c r="P23" s="361"/>
      <c r="Q23" s="361">
        <f>W7</f>
        <v>0</v>
      </c>
      <c r="R23" s="361"/>
      <c r="Y23" s="17"/>
      <c r="Z23" s="17"/>
      <c r="AA23" s="17"/>
    </row>
    <row r="24" spans="1:27">
      <c r="B24" s="351" t="s">
        <v>36</v>
      </c>
      <c r="C24" s="352" t="s">
        <v>23</v>
      </c>
      <c r="D24" s="354"/>
      <c r="E24" s="354"/>
      <c r="F24" s="354"/>
      <c r="G24" s="348"/>
      <c r="H24" s="348"/>
      <c r="I24" s="348"/>
      <c r="J24" s="348"/>
      <c r="K24" s="348"/>
      <c r="L24" s="348"/>
      <c r="M24" s="348"/>
      <c r="N24" s="348"/>
      <c r="O24" s="348"/>
      <c r="P24" s="348"/>
      <c r="Q24" s="348"/>
      <c r="R24" s="348"/>
      <c r="Y24" s="17"/>
      <c r="Z24" s="17"/>
      <c r="AA24" s="17"/>
    </row>
    <row r="25" spans="1:27">
      <c r="B25" s="351"/>
      <c r="C25" s="352"/>
      <c r="D25" s="354"/>
      <c r="E25" s="354"/>
      <c r="F25" s="354"/>
      <c r="G25" s="348"/>
      <c r="H25" s="348"/>
      <c r="I25" s="348"/>
      <c r="J25" s="348"/>
      <c r="K25" s="348"/>
      <c r="L25" s="348"/>
      <c r="M25" s="348"/>
      <c r="N25" s="348"/>
      <c r="O25" s="348"/>
      <c r="P25" s="348"/>
      <c r="Q25" s="348"/>
      <c r="R25" s="348"/>
      <c r="Y25" s="17"/>
      <c r="Z25" s="17"/>
      <c r="AA25" s="17"/>
    </row>
    <row r="26" spans="1:27">
      <c r="B26" s="351"/>
      <c r="C26" s="352"/>
      <c r="D26" s="354">
        <f>B11</f>
        <v>0</v>
      </c>
      <c r="E26" s="354"/>
      <c r="F26" s="354"/>
      <c r="G26" s="348"/>
      <c r="H26" s="348"/>
      <c r="I26" s="348"/>
      <c r="J26" s="348"/>
      <c r="K26" s="348"/>
      <c r="L26" s="348"/>
      <c r="M26" s="348"/>
      <c r="N26" s="348"/>
      <c r="O26" s="348"/>
      <c r="P26" s="348"/>
      <c r="Q26" s="348"/>
      <c r="R26" s="348"/>
      <c r="Y26" s="17"/>
      <c r="Z26" s="17"/>
      <c r="AA26" s="17"/>
    </row>
    <row r="27" spans="1:27">
      <c r="B27" s="351"/>
      <c r="C27" s="353" t="s">
        <v>24</v>
      </c>
      <c r="D27" s="350">
        <f>I5</f>
        <v>0</v>
      </c>
      <c r="E27" s="350"/>
      <c r="F27" s="350"/>
      <c r="G27" s="348"/>
      <c r="H27" s="348"/>
      <c r="I27" s="348"/>
      <c r="J27" s="348"/>
      <c r="K27" s="348"/>
      <c r="L27" s="348"/>
      <c r="M27" s="348"/>
      <c r="N27" s="348"/>
      <c r="O27" s="348"/>
      <c r="P27" s="348"/>
      <c r="Q27" s="348"/>
      <c r="R27" s="348"/>
      <c r="Y27" s="17"/>
      <c r="Z27" s="17"/>
      <c r="AA27" s="17"/>
    </row>
    <row r="28" spans="1:27">
      <c r="B28" s="351"/>
      <c r="C28" s="353"/>
      <c r="D28" s="350">
        <f>I6</f>
        <v>0</v>
      </c>
      <c r="E28" s="350"/>
      <c r="F28" s="350"/>
      <c r="G28" s="348"/>
      <c r="H28" s="348"/>
      <c r="I28" s="348"/>
      <c r="J28" s="348"/>
      <c r="K28" s="348"/>
      <c r="L28" s="348"/>
      <c r="M28" s="348"/>
      <c r="N28" s="348"/>
      <c r="O28" s="348"/>
      <c r="P28" s="348"/>
      <c r="Q28" s="348"/>
      <c r="R28" s="348"/>
      <c r="Y28" s="17"/>
      <c r="Z28" s="17"/>
      <c r="AA28" s="17"/>
    </row>
    <row r="29" spans="1:27">
      <c r="A29" s="17"/>
      <c r="B29" s="351"/>
      <c r="C29" s="353"/>
      <c r="D29" s="350">
        <f>I7</f>
        <v>0</v>
      </c>
      <c r="E29" s="350"/>
      <c r="F29" s="350"/>
      <c r="G29" s="348"/>
      <c r="H29" s="348"/>
      <c r="I29" s="348"/>
      <c r="J29" s="348"/>
      <c r="K29" s="348"/>
      <c r="L29" s="348"/>
      <c r="M29" s="348"/>
      <c r="N29" s="348"/>
      <c r="O29" s="348"/>
      <c r="P29" s="348"/>
      <c r="Q29" s="348"/>
      <c r="R29" s="348"/>
      <c r="Y29" s="17"/>
      <c r="Z29" s="17"/>
      <c r="AA29" s="17"/>
    </row>
    <row r="30" spans="1:27">
      <c r="Y30" s="17"/>
      <c r="Z30" s="17"/>
      <c r="AA30" s="17"/>
    </row>
    <row r="31" spans="1:27" ht="15.6">
      <c r="A31" s="20" t="s">
        <v>37</v>
      </c>
      <c r="B31" s="21"/>
      <c r="C31" s="21"/>
      <c r="D31" s="21"/>
      <c r="E31" s="21"/>
      <c r="F31" s="21"/>
      <c r="G31" s="21"/>
      <c r="H31" s="21"/>
      <c r="I31" s="21"/>
      <c r="J31" s="21"/>
      <c r="Y31" s="17"/>
      <c r="Z31" s="17"/>
      <c r="AA31" s="17"/>
    </row>
    <row r="32" spans="1:27" ht="15.6">
      <c r="A32" s="19" t="s">
        <v>82</v>
      </c>
      <c r="B32" s="33"/>
      <c r="E32" s="34"/>
      <c r="F32" s="34"/>
      <c r="G32" s="34"/>
      <c r="H32" s="34"/>
      <c r="I32" s="34"/>
      <c r="J32" s="34"/>
      <c r="K32" s="17"/>
      <c r="L32" s="17"/>
      <c r="S32" s="17"/>
      <c r="T32" s="17"/>
      <c r="U32" s="17"/>
      <c r="V32" s="17"/>
      <c r="W32" s="17"/>
      <c r="X32" s="17"/>
      <c r="Y32" s="17"/>
      <c r="Z32" s="17"/>
      <c r="AA32" s="17"/>
    </row>
    <row r="33" spans="1:27" ht="15.6">
      <c r="A33" s="35" t="s">
        <v>38</v>
      </c>
      <c r="B33" s="35"/>
      <c r="D33" s="34"/>
      <c r="E33" s="36"/>
      <c r="F33" s="34"/>
      <c r="G33" s="34"/>
      <c r="H33" s="34"/>
      <c r="I33" s="34"/>
      <c r="J33" s="34"/>
      <c r="K33" s="17"/>
      <c r="L33" s="17"/>
      <c r="S33" s="17"/>
      <c r="T33" s="17"/>
      <c r="U33" s="17"/>
      <c r="V33" s="17"/>
      <c r="W33" s="17"/>
      <c r="X33" s="17"/>
      <c r="Y33" s="17"/>
      <c r="Z33" s="17"/>
      <c r="AA33" s="17"/>
    </row>
    <row r="34" spans="1:27" ht="15.6">
      <c r="A34" s="35"/>
      <c r="B34" s="35"/>
      <c r="D34" s="34"/>
      <c r="E34" s="36"/>
      <c r="F34" s="34"/>
      <c r="G34" s="34"/>
      <c r="H34" s="34"/>
      <c r="I34" s="34"/>
      <c r="J34" s="34"/>
      <c r="K34" s="17"/>
      <c r="L34" s="17"/>
      <c r="S34" s="17"/>
      <c r="T34" s="17"/>
      <c r="U34" s="17"/>
      <c r="V34" s="17"/>
      <c r="W34" s="17"/>
      <c r="X34" s="17"/>
      <c r="Y34" s="17"/>
      <c r="Z34" s="17"/>
      <c r="AA34" s="17"/>
    </row>
    <row r="35" spans="1:27" ht="15.6">
      <c r="A35" s="37" t="s">
        <v>667</v>
      </c>
      <c r="B35" s="35"/>
      <c r="D35" s="34"/>
      <c r="E35" s="36"/>
      <c r="F35" s="34"/>
      <c r="G35" s="34"/>
      <c r="H35" s="34"/>
      <c r="I35" s="34"/>
      <c r="J35" s="34"/>
      <c r="K35" s="17"/>
      <c r="L35" s="17"/>
      <c r="S35" s="17"/>
      <c r="T35" s="17"/>
      <c r="U35" s="17"/>
      <c r="V35" s="17"/>
      <c r="W35" s="17"/>
      <c r="X35" s="17"/>
      <c r="Y35" s="17"/>
      <c r="Z35" s="17"/>
      <c r="AA35" s="17"/>
    </row>
    <row r="36" spans="1:27" ht="15.6" customHeight="1">
      <c r="A36" s="349"/>
      <c r="B36" s="349"/>
      <c r="C36" s="349"/>
      <c r="D36" s="349"/>
      <c r="E36" s="349"/>
      <c r="F36" s="349"/>
      <c r="G36" s="349"/>
      <c r="H36" s="349"/>
      <c r="I36" s="349"/>
      <c r="J36" s="349"/>
      <c r="K36" s="17"/>
      <c r="L36" s="17"/>
      <c r="S36" s="17"/>
      <c r="T36" s="17"/>
      <c r="U36" s="17"/>
      <c r="V36" s="17"/>
      <c r="W36" s="17"/>
      <c r="X36" s="17"/>
      <c r="Y36" s="17"/>
      <c r="Z36" s="17"/>
      <c r="AA36" s="17"/>
    </row>
    <row r="37" spans="1:27" ht="14.4" customHeight="1">
      <c r="A37" s="349"/>
      <c r="B37" s="349"/>
      <c r="C37" s="349"/>
      <c r="D37" s="349"/>
      <c r="E37" s="349"/>
      <c r="F37" s="349"/>
      <c r="G37" s="349"/>
      <c r="H37" s="349"/>
      <c r="I37" s="349"/>
      <c r="J37" s="349"/>
      <c r="K37" s="17"/>
      <c r="L37" s="17"/>
      <c r="S37" s="17"/>
      <c r="T37" s="17"/>
      <c r="U37" s="17"/>
      <c r="V37" s="17"/>
      <c r="W37" s="17"/>
      <c r="X37" s="17"/>
      <c r="Y37" s="17"/>
      <c r="Z37" s="17"/>
      <c r="AA37" s="17"/>
    </row>
    <row r="38" spans="1:27" ht="14.4" customHeight="1">
      <c r="A38" s="349"/>
      <c r="B38" s="349"/>
      <c r="C38" s="349"/>
      <c r="D38" s="349"/>
      <c r="E38" s="349"/>
      <c r="F38" s="349"/>
      <c r="G38" s="349"/>
      <c r="H38" s="349"/>
      <c r="I38" s="349"/>
      <c r="J38" s="349"/>
      <c r="K38" s="17"/>
      <c r="L38" s="17"/>
      <c r="S38" s="17"/>
      <c r="T38" s="17"/>
      <c r="U38" s="17"/>
      <c r="V38" s="17"/>
      <c r="W38" s="17"/>
      <c r="X38" s="17"/>
      <c r="Y38" s="17"/>
      <c r="Z38" s="17"/>
      <c r="AA38" s="17"/>
    </row>
    <row r="39" spans="1:27" ht="15.6">
      <c r="A39" s="35"/>
      <c r="B39" s="35"/>
      <c r="D39" s="34"/>
      <c r="E39" s="36"/>
      <c r="F39" s="34"/>
      <c r="G39" s="34"/>
      <c r="H39" s="34"/>
      <c r="I39" s="34"/>
      <c r="J39" s="34"/>
      <c r="K39" s="17"/>
      <c r="L39" s="17"/>
      <c r="S39" s="17"/>
      <c r="T39" s="17"/>
      <c r="U39" s="17"/>
      <c r="V39" s="17"/>
      <c r="W39" s="17"/>
      <c r="X39" s="17"/>
      <c r="Y39" s="17"/>
      <c r="Z39" s="17"/>
      <c r="AA39" s="17"/>
    </row>
    <row r="40" spans="1:27" ht="15.6">
      <c r="A40" s="19" t="s">
        <v>83</v>
      </c>
      <c r="B40" s="35"/>
      <c r="D40" s="34"/>
      <c r="E40" s="36"/>
      <c r="F40" s="34"/>
      <c r="G40" s="34"/>
      <c r="H40" s="34"/>
      <c r="I40" s="34"/>
      <c r="J40" s="34"/>
      <c r="K40" s="17"/>
      <c r="L40" s="17"/>
      <c r="S40" s="17"/>
      <c r="T40" s="17"/>
      <c r="U40" s="17"/>
      <c r="V40" s="17"/>
      <c r="W40" s="17"/>
      <c r="X40" s="17"/>
      <c r="Y40" s="17"/>
      <c r="Z40" s="17"/>
      <c r="AA40" s="17"/>
    </row>
    <row r="41" spans="1:27" ht="15.6">
      <c r="A41" s="35" t="s">
        <v>84</v>
      </c>
      <c r="B41" s="35"/>
      <c r="D41" s="38"/>
      <c r="E41" s="39"/>
      <c r="F41" s="34"/>
      <c r="G41" s="34"/>
      <c r="H41" s="34"/>
      <c r="I41" s="34"/>
      <c r="J41" s="34"/>
      <c r="K41" s="17"/>
      <c r="L41" s="17"/>
      <c r="S41" s="17"/>
      <c r="T41" s="17"/>
      <c r="U41" s="17"/>
      <c r="V41" s="17"/>
      <c r="W41" s="17"/>
      <c r="X41" s="17"/>
      <c r="Y41" s="17"/>
      <c r="Z41" s="17"/>
      <c r="AA41" s="17"/>
    </row>
    <row r="42" spans="1:27" ht="15.6">
      <c r="A42" s="39"/>
      <c r="B42" s="33"/>
      <c r="E42" s="34"/>
      <c r="F42" s="34"/>
      <c r="G42" s="34"/>
      <c r="H42" s="34"/>
      <c r="I42" s="34"/>
      <c r="J42" s="34"/>
      <c r="K42" s="17"/>
      <c r="L42" s="17"/>
      <c r="S42" s="17"/>
      <c r="T42" s="17"/>
      <c r="U42" s="17"/>
      <c r="V42" s="17"/>
      <c r="W42" s="17"/>
      <c r="X42" s="17"/>
      <c r="Y42" s="17"/>
      <c r="Z42" s="17"/>
      <c r="AA42" s="17"/>
    </row>
    <row r="43" spans="1:27">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1:27">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spans="1:27">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1:2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1:27">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spans="1:27">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1:27">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spans="1:27">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spans="1:27">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spans="1:27">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spans="1:27">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spans="1:27">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1:27">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1:27">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1:27">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1:27">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spans="1:27">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1:27">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1:27">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spans="1:27">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spans="1:27">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spans="1:27">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spans="1:2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spans="1:27">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spans="1:27">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1:27">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spans="1:27">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spans="1:27">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1:27">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1:27">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spans="1:27">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1:2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spans="1:27">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spans="1:27">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1:27">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1:27">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7">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1:27">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1:27">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1:27">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spans="1:27">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spans="1:27">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spans="1:27">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spans="1:27">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spans="1:27">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1:27">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1:27">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spans="1:2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spans="1:27">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spans="1:27">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spans="1:27">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spans="1:27">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spans="1:27">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spans="1:27">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spans="1:27">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spans="1:27">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spans="1:27">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spans="1:2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spans="1:27">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spans="1:27">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spans="1:27">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spans="1:27">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spans="1:27">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spans="1:27">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spans="1:27">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spans="1:27">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spans="1:27">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spans="1:2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spans="1:27">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spans="1:27">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1:27">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spans="1:27">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spans="1:27">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spans="1:27">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spans="1:27">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spans="1:27">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spans="1:27">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spans="1:2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spans="1:27">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spans="1:27">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spans="1:27">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spans="1:27">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spans="1:27">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spans="1:27">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spans="1:27">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spans="1:27">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spans="1:27">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spans="1:2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spans="1:27">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spans="1:27">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spans="1:27">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spans="1:27">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spans="1:27">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spans="1:27">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spans="1:27">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spans="1:27">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spans="1:27">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spans="1:2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spans="1:27">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1:27">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spans="1:27">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spans="1:27">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spans="1:27">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spans="1:27">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spans="1:27">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spans="1:27">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spans="1:27">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spans="1:2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spans="1:27">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spans="1:27">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spans="1:27">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spans="1:27">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spans="1:27">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spans="1:27">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spans="1:27">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spans="1:27">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spans="1:27">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spans="1:2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spans="1:27">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spans="1:27">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spans="1:27">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spans="1:27">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spans="1:27">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spans="1:27">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spans="1:27">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1:27">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spans="1:27">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spans="1: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spans="1:27">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spans="1:27">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spans="1:27">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spans="1:27">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spans="1:27">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spans="1:27">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spans="1:27">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spans="1:27">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spans="1:27">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spans="1:2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spans="1:27">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spans="1:27">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spans="1:27">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spans="1:27">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spans="1:27">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spans="1:27">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spans="1:27">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spans="1:27">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spans="1:27">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spans="1:2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spans="1:27">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spans="1:27">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spans="1:27">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1:27">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spans="1:27">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spans="1:27">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spans="1:27">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spans="1:27">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spans="1:27">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spans="1:2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spans="1:27">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spans="1:27">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spans="1:27">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spans="1:27">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spans="1:27">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spans="1:27">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spans="1:27">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spans="1:27">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spans="1:27">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spans="1:2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spans="1:27">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spans="1:27">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spans="1:27">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spans="1:27">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spans="1:27">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spans="1:27">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spans="1:27">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spans="1:27">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spans="1:27">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spans="1:2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spans="1:27">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spans="1:27">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spans="1:27">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spans="1:27">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spans="1:27">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spans="1:27">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spans="1:27">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spans="1:27">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spans="1:27">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spans="1:2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spans="1:27">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spans="1:27">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spans="1:27">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spans="1:27">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spans="1:27">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spans="1:27">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spans="1:27">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spans="1:27">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spans="1:27">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spans="1:2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spans="1:27">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spans="1:27">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spans="1:27">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spans="1:27">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1:27">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spans="1:27">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spans="1:27">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spans="1:27">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spans="1:27">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spans="1:2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spans="1:27">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spans="1:27">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spans="1:27">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spans="1:27">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spans="1:27">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spans="1:27">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spans="1:27">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spans="1:27">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spans="1:27">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spans="1:2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spans="1:27">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spans="1:27">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spans="1:27">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spans="1:27">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spans="1:27">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spans="1:27">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spans="1:27">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spans="1:27">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spans="1:27">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1: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spans="1:27">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spans="1:27">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spans="1:27">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spans="1:27">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spans="1:27">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spans="1:27">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spans="1:27">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spans="1:27">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spans="1:27">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spans="1:2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spans="1:27">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spans="1:27">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spans="1:27">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spans="1:27">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spans="1:27">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spans="1:27">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spans="1:27">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spans="1:27">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spans="1:27">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spans="1:2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spans="1:27">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spans="1:27">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spans="1:27">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spans="1:27">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1:27">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spans="1:27">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spans="1:27">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spans="1:27">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spans="1:27">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spans="1:2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spans="1:27">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spans="1:27">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spans="1:27">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spans="1:27">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spans="1:27">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spans="1:27">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spans="1:27">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spans="1:27">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spans="1:27">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spans="1:2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spans="1:27">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spans="1:27">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spans="1:27">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spans="1:27">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spans="1:27">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spans="1:27">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spans="1:27">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spans="1:27">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spans="1:27">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spans="1:2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spans="1:27">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spans="1:27">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spans="1:27">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spans="1:27">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spans="1:27">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spans="1:27">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spans="1:27">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spans="1:27">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spans="1:27">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spans="1:2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spans="1:27">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spans="1:27">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spans="1:27">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spans="1:27">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spans="1:27">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spans="1:27">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spans="1:27">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spans="1:27">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spans="1:27">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spans="1:2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spans="1:27">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spans="1:27">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spans="1:27">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spans="1:27">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spans="1:27">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spans="1:27">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spans="1:27">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spans="1:27">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spans="1:27">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spans="1:2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spans="1:27">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spans="1:27">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spans="1:27">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spans="1:27">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spans="1:27">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spans="1:27">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spans="1:27">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spans="1:27">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spans="1:27">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spans="1:2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spans="1:27">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spans="1:27">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spans="1:27">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spans="1:27">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spans="1:27">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spans="1:27">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spans="1:27">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spans="1:27">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spans="1:27">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spans="1: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spans="1:27">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spans="1:27">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spans="1:27">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spans="1:27">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spans="1:27">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spans="1:27">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spans="1:27">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spans="1:27">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spans="1:27">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spans="1:2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1:27">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1:27">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1:27">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1:27">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1:27">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1:27">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1:27">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1:27">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1:27">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1:2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1:27">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1:27">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1:27">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1:27">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1:27">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1:27">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1:27">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1:27">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1:27">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1:2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1:27">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1:27">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1:27">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1:27">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1:27">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1:27">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1:27">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1:27">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1:27">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1:2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1:27">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1:27">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1:27">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1:27">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1:27">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1:27">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1:27">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1:27">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1:27">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1:2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1:27">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1:27">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1:27">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1:27">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1:27">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1:27">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1:27">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1:27">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1:27">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1:2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1:27">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1:27">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1:27">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1:27">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1:27">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1:27">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1:27">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1:27">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1:27">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1:2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1:27">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1:27">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1:27">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1:27">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1:27">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1:27">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1:27">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1:27">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1:27">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1:2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1:27">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1:27">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1:27">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1:27">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1:27">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1:27">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1:27">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1:27">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1:27">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1:2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1:27">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1:27">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1:27">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1:27">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1:27">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1:27">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1:27">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1:27">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1:27">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1: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1:27">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1:27">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1:27">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1:27">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1:27">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1:27">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1:27">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1:27">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1:27">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1:2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1:27">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1:27">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1:27">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1:27">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1:27">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1:27">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1:27">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1:27">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1:27">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1:2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1:27">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1:27">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1:27">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1:27">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1:27">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1:27">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1:27">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1:27">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1:27">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1:2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1:27">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1:27">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1:27">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1:27">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1:27">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1:27">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1:27">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1:27">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1:27">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1:2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1:27">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1:27">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1:27">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1:27">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1:27">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1:27">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1:27">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1:27">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1:27">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1:2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1:27">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1:27">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1:27">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1:27">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1:27">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1:27">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1:27">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1:27">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1:27">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1:2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1:27">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1:27">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1:27">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1:27">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1:27">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1:27">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1:27">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1:27">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1:27">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1:2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1:27">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1:27">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1:27">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1:27">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1:27">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1:27">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1:27">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1:27">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1:27">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1:2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1:27">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1:27">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1:27">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1:27">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1:27">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1:27">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1:27">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1:27">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1:27">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1:2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1:27">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1:27">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1:27">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1:27">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1:27">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1:27">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1:27">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1:27">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1:27">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1: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1:27">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1:27">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1:27">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1:27">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1:27">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1:27">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1:27">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1:27">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1:27">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1:2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1:27">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1:27">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1:27">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1:27">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1:27">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1:27">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1:27">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1:27">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1:27">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1:2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1:27">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1:27">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1:27">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1:27">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c r="G835" s="17"/>
      <c r="H835" s="17"/>
      <c r="I835" s="17"/>
      <c r="J835" s="17"/>
      <c r="K835" s="17"/>
      <c r="L835" s="17"/>
      <c r="M835" s="17"/>
      <c r="N835" s="17"/>
      <c r="O835" s="17"/>
      <c r="P835" s="17"/>
      <c r="Q835" s="17"/>
      <c r="R835" s="17"/>
      <c r="S835" s="17"/>
      <c r="T835" s="17"/>
      <c r="U835" s="17"/>
      <c r="V835" s="17"/>
      <c r="W835" s="17"/>
      <c r="X835" s="17"/>
      <c r="Y835" s="17"/>
      <c r="Z835" s="17"/>
      <c r="AA835" s="17"/>
    </row>
    <row r="836" spans="1:27">
      <c r="G836" s="17"/>
      <c r="H836" s="17"/>
      <c r="I836" s="17"/>
      <c r="J836" s="17"/>
      <c r="K836" s="17"/>
      <c r="L836" s="17"/>
      <c r="M836" s="17"/>
      <c r="N836" s="17"/>
      <c r="O836" s="17"/>
      <c r="P836" s="17"/>
      <c r="Q836" s="17"/>
      <c r="R836" s="17"/>
      <c r="S836" s="17"/>
      <c r="T836" s="17"/>
      <c r="U836" s="17"/>
      <c r="V836" s="17"/>
      <c r="W836" s="17"/>
      <c r="X836" s="17"/>
      <c r="Y836" s="17"/>
      <c r="Z836" s="17"/>
      <c r="AA836" s="17"/>
    </row>
  </sheetData>
  <mergeCells count="90">
    <mergeCell ref="AA2:AA20"/>
    <mergeCell ref="N3:Q3"/>
    <mergeCell ref="R3:Z3"/>
    <mergeCell ref="D4:G4"/>
    <mergeCell ref="I4:L4"/>
    <mergeCell ref="O6:Q6"/>
    <mergeCell ref="O7:Q7"/>
    <mergeCell ref="W4:Z4"/>
    <mergeCell ref="V5:V18"/>
    <mergeCell ref="N14:N18"/>
    <mergeCell ref="O14:Q14"/>
    <mergeCell ref="O15:Q15"/>
    <mergeCell ref="O16:Q16"/>
    <mergeCell ref="O17:Q17"/>
    <mergeCell ref="O18:Q18"/>
    <mergeCell ref="O8:Q8"/>
    <mergeCell ref="O9:Q9"/>
    <mergeCell ref="O10:Q10"/>
    <mergeCell ref="R4:U4"/>
    <mergeCell ref="N5:N13"/>
    <mergeCell ref="O5:Q5"/>
    <mergeCell ref="O11:Q11"/>
    <mergeCell ref="O12:Q12"/>
    <mergeCell ref="O13:Q13"/>
    <mergeCell ref="A5:A18"/>
    <mergeCell ref="B5:B18"/>
    <mergeCell ref="C5:C7"/>
    <mergeCell ref="H5:H18"/>
    <mergeCell ref="M5:M18"/>
    <mergeCell ref="C11:C12"/>
    <mergeCell ref="C13:C14"/>
    <mergeCell ref="C15:C16"/>
    <mergeCell ref="C17:C18"/>
    <mergeCell ref="C8:C10"/>
    <mergeCell ref="D28:F28"/>
    <mergeCell ref="D26:F26"/>
    <mergeCell ref="G26:H26"/>
    <mergeCell ref="I26:J26"/>
    <mergeCell ref="B21:F23"/>
    <mergeCell ref="G21:R21"/>
    <mergeCell ref="G22:L22"/>
    <mergeCell ref="M22:R22"/>
    <mergeCell ref="G23:H23"/>
    <mergeCell ref="I23:J23"/>
    <mergeCell ref="K23:L23"/>
    <mergeCell ref="M23:N23"/>
    <mergeCell ref="O23:P23"/>
    <mergeCell ref="Q23:R23"/>
    <mergeCell ref="K24:L24"/>
    <mergeCell ref="M24:N24"/>
    <mergeCell ref="O24:P24"/>
    <mergeCell ref="Q24:R24"/>
    <mergeCell ref="D25:F25"/>
    <mergeCell ref="G25:H25"/>
    <mergeCell ref="I25:J25"/>
    <mergeCell ref="K25:L25"/>
    <mergeCell ref="M25:N25"/>
    <mergeCell ref="O25:P25"/>
    <mergeCell ref="Q25:R25"/>
    <mergeCell ref="D24:F24"/>
    <mergeCell ref="G24:H24"/>
    <mergeCell ref="I24:J24"/>
    <mergeCell ref="K28:L28"/>
    <mergeCell ref="M28:N28"/>
    <mergeCell ref="O28:P28"/>
    <mergeCell ref="Q28:R28"/>
    <mergeCell ref="Q26:R26"/>
    <mergeCell ref="K27:L27"/>
    <mergeCell ref="M27:N27"/>
    <mergeCell ref="O27:P27"/>
    <mergeCell ref="Q27:R27"/>
    <mergeCell ref="K26:L26"/>
    <mergeCell ref="M26:N26"/>
    <mergeCell ref="O26:P26"/>
    <mergeCell ref="Q29:R29"/>
    <mergeCell ref="A36:J38"/>
    <mergeCell ref="D29:F29"/>
    <mergeCell ref="G29:H29"/>
    <mergeCell ref="I29:J29"/>
    <mergeCell ref="K29:L29"/>
    <mergeCell ref="M29:N29"/>
    <mergeCell ref="O29:P29"/>
    <mergeCell ref="B24:B29"/>
    <mergeCell ref="C24:C26"/>
    <mergeCell ref="G28:H28"/>
    <mergeCell ref="I28:J28"/>
    <mergeCell ref="C27:C29"/>
    <mergeCell ref="D27:F27"/>
    <mergeCell ref="G27:H27"/>
    <mergeCell ref="I27: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45"/>
  <sheetViews>
    <sheetView zoomScale="80" zoomScaleNormal="80" workbookViewId="0">
      <selection activeCell="G14" sqref="G14:H14"/>
    </sheetView>
  </sheetViews>
  <sheetFormatPr defaultColWidth="9.109375" defaultRowHeight="13.8"/>
  <cols>
    <col min="1" max="1" width="15.77734375" style="18" customWidth="1"/>
    <col min="2" max="2" width="12.21875" style="18" customWidth="1"/>
    <col min="3" max="3" width="15.33203125" style="18" customWidth="1"/>
    <col min="4" max="4" width="11.6640625" style="18" bestFit="1" customWidth="1"/>
    <col min="5" max="5" width="13.88671875" style="18" customWidth="1"/>
    <col min="6" max="6" width="12.77734375" style="18" bestFit="1" customWidth="1"/>
    <col min="7" max="7" width="15.6640625" style="18" bestFit="1" customWidth="1"/>
    <col min="8" max="8" width="14.88671875" style="18" customWidth="1"/>
    <col min="9" max="18" width="15" style="18" customWidth="1"/>
    <col min="19" max="22" width="14.21875" style="18" customWidth="1"/>
    <col min="23" max="23" width="12" style="18" customWidth="1"/>
    <col min="24" max="34" width="9.109375" style="18"/>
    <col min="35" max="35" width="9.109375" style="18" customWidth="1"/>
    <col min="36" max="16384" width="9.109375" style="18"/>
  </cols>
  <sheetData>
    <row r="1" spans="1:27" ht="15.6">
      <c r="A1" s="20" t="s">
        <v>91</v>
      </c>
      <c r="B1" s="21"/>
      <c r="C1" s="21"/>
      <c r="D1" s="21"/>
      <c r="E1" s="21"/>
      <c r="F1" s="21"/>
      <c r="G1" s="21"/>
      <c r="H1" s="21"/>
      <c r="I1" s="21"/>
      <c r="J1" s="21"/>
      <c r="K1" s="17"/>
      <c r="L1" s="17"/>
      <c r="S1" s="17"/>
      <c r="T1" s="17"/>
      <c r="U1" s="17"/>
      <c r="V1" s="17"/>
      <c r="W1" s="17"/>
      <c r="X1" s="17"/>
      <c r="Y1" s="17"/>
      <c r="Z1" s="17"/>
      <c r="AA1" s="17"/>
    </row>
    <row r="2" spans="1:27" ht="15.6">
      <c r="A2" s="39"/>
      <c r="B2" s="37" t="s">
        <v>92</v>
      </c>
      <c r="E2" s="34"/>
      <c r="F2" s="34"/>
      <c r="G2" s="34"/>
      <c r="H2" s="34"/>
      <c r="I2" s="34"/>
      <c r="J2" s="34"/>
      <c r="K2" s="17"/>
      <c r="L2" s="17"/>
      <c r="S2" s="17"/>
      <c r="T2" s="17"/>
      <c r="U2" s="17"/>
      <c r="V2" s="17"/>
      <c r="W2" s="17"/>
      <c r="X2" s="17"/>
      <c r="Y2" s="17"/>
      <c r="Z2" s="17"/>
      <c r="AA2" s="17"/>
    </row>
    <row r="3" spans="1:27" ht="15.6">
      <c r="A3" s="47" t="s">
        <v>93</v>
      </c>
      <c r="B3" s="48"/>
      <c r="C3" s="49"/>
      <c r="D3" s="49"/>
      <c r="E3" s="50"/>
      <c r="F3" s="50"/>
      <c r="G3" s="50"/>
      <c r="H3" s="50"/>
      <c r="I3" s="50"/>
      <c r="J3" s="50"/>
      <c r="K3" s="17"/>
      <c r="L3" s="17"/>
      <c r="S3" s="17"/>
      <c r="T3" s="17"/>
      <c r="U3" s="17"/>
      <c r="V3" s="17"/>
      <c r="W3" s="17"/>
      <c r="X3" s="17"/>
      <c r="Y3" s="17"/>
      <c r="Z3" s="17"/>
      <c r="AA3" s="17"/>
    </row>
    <row r="4" spans="1:27">
      <c r="A4" s="19" t="s">
        <v>94</v>
      </c>
      <c r="B4" s="17"/>
      <c r="C4" s="17"/>
      <c r="D4" s="17"/>
      <c r="E4" s="17"/>
      <c r="F4" s="17"/>
      <c r="G4" s="17"/>
      <c r="H4" s="17"/>
      <c r="I4" s="17"/>
      <c r="J4" s="17"/>
      <c r="K4" s="17"/>
      <c r="L4" s="17"/>
      <c r="S4" s="17"/>
      <c r="T4" s="17"/>
      <c r="U4" s="17"/>
      <c r="V4" s="17"/>
      <c r="W4" s="17"/>
      <c r="X4" s="17"/>
      <c r="Y4" s="17"/>
      <c r="Z4" s="17"/>
      <c r="AA4" s="17"/>
    </row>
    <row r="5" spans="1:27" ht="30" customHeight="1">
      <c r="A5" s="376" t="s">
        <v>95</v>
      </c>
      <c r="B5" s="376"/>
      <c r="C5" s="376"/>
      <c r="D5" s="376"/>
      <c r="E5" s="376" t="s">
        <v>96</v>
      </c>
      <c r="F5" s="376"/>
      <c r="G5" s="376" t="s">
        <v>97</v>
      </c>
      <c r="H5" s="376"/>
      <c r="I5" s="376"/>
      <c r="J5" s="376"/>
      <c r="K5" s="377" t="s">
        <v>98</v>
      </c>
      <c r="L5" s="377"/>
      <c r="M5" s="377"/>
      <c r="N5" s="377"/>
      <c r="O5" s="377"/>
      <c r="P5" s="377"/>
      <c r="Q5" s="377" t="s">
        <v>99</v>
      </c>
      <c r="R5" s="377"/>
      <c r="S5" s="377"/>
      <c r="T5" s="377"/>
      <c r="U5" s="377"/>
      <c r="V5" s="378" t="s">
        <v>100</v>
      </c>
      <c r="W5" s="378"/>
      <c r="X5" s="378"/>
      <c r="Y5" s="378"/>
    </row>
    <row r="6" spans="1:27" ht="15.6">
      <c r="A6" s="376"/>
      <c r="B6" s="376"/>
      <c r="C6" s="376"/>
      <c r="D6" s="376"/>
      <c r="E6" s="376" t="s">
        <v>101</v>
      </c>
      <c r="F6" s="376" t="s">
        <v>102</v>
      </c>
      <c r="G6" s="376" t="s">
        <v>103</v>
      </c>
      <c r="H6" s="376"/>
      <c r="I6" s="376" t="s">
        <v>7</v>
      </c>
      <c r="J6" s="376"/>
      <c r="K6" s="376" t="s">
        <v>104</v>
      </c>
      <c r="L6" s="376"/>
      <c r="M6" s="376" t="s">
        <v>105</v>
      </c>
      <c r="N6" s="376"/>
      <c r="O6" s="376" t="s">
        <v>106</v>
      </c>
      <c r="P6" s="376"/>
      <c r="Q6" s="376" t="s">
        <v>107</v>
      </c>
      <c r="R6" s="376" t="s">
        <v>108</v>
      </c>
      <c r="S6" s="376" t="s">
        <v>109</v>
      </c>
      <c r="T6" s="376" t="s">
        <v>110</v>
      </c>
      <c r="U6" s="376" t="s">
        <v>111</v>
      </c>
      <c r="V6" s="378"/>
      <c r="W6" s="378"/>
      <c r="X6" s="378"/>
      <c r="Y6" s="378"/>
    </row>
    <row r="7" spans="1:27" ht="27.6" customHeight="1">
      <c r="A7" s="51" t="s">
        <v>112</v>
      </c>
      <c r="B7" s="52" t="s">
        <v>113</v>
      </c>
      <c r="C7" s="376" t="s">
        <v>95</v>
      </c>
      <c r="D7" s="376"/>
      <c r="E7" s="376"/>
      <c r="F7" s="376"/>
      <c r="G7" s="376"/>
      <c r="H7" s="376"/>
      <c r="I7" s="376"/>
      <c r="J7" s="376"/>
      <c r="K7" s="376"/>
      <c r="L7" s="376"/>
      <c r="M7" s="51" t="s">
        <v>114</v>
      </c>
      <c r="N7" s="53" t="s">
        <v>115</v>
      </c>
      <c r="O7" s="376"/>
      <c r="P7" s="376"/>
      <c r="Q7" s="376"/>
      <c r="R7" s="376"/>
      <c r="S7" s="376"/>
      <c r="T7" s="376"/>
      <c r="U7" s="376"/>
      <c r="V7" s="378" t="s">
        <v>116</v>
      </c>
      <c r="W7" s="378"/>
      <c r="X7" s="378" t="s">
        <v>117</v>
      </c>
      <c r="Y7" s="378"/>
    </row>
    <row r="8" spans="1:27" ht="35.4" customHeight="1">
      <c r="A8" s="385" t="s">
        <v>118</v>
      </c>
      <c r="B8" s="385"/>
      <c r="C8" s="385"/>
      <c r="D8" s="385"/>
      <c r="E8" s="54"/>
      <c r="F8" s="54"/>
      <c r="G8" s="385" t="s">
        <v>119</v>
      </c>
      <c r="H8" s="385"/>
      <c r="I8" s="385"/>
      <c r="J8" s="385"/>
      <c r="K8" s="386" t="s">
        <v>120</v>
      </c>
      <c r="L8" s="387"/>
      <c r="M8" s="387"/>
      <c r="N8" s="387"/>
      <c r="O8" s="387"/>
      <c r="P8" s="388"/>
      <c r="Q8" s="389" t="s">
        <v>121</v>
      </c>
      <c r="R8" s="390"/>
      <c r="S8" s="390"/>
      <c r="T8" s="390"/>
      <c r="U8" s="391"/>
      <c r="V8" s="392" t="s">
        <v>122</v>
      </c>
      <c r="W8" s="392"/>
      <c r="X8" s="392"/>
      <c r="Y8" s="392"/>
    </row>
    <row r="9" spans="1:27" ht="15" customHeight="1">
      <c r="A9" s="379" t="s">
        <v>123</v>
      </c>
      <c r="B9" s="46"/>
      <c r="C9" s="380"/>
      <c r="D9" s="380"/>
      <c r="E9" s="46"/>
      <c r="F9" s="46"/>
      <c r="G9" s="381"/>
      <c r="H9" s="382"/>
      <c r="I9" s="381"/>
      <c r="J9" s="382"/>
      <c r="K9" s="383"/>
      <c r="L9" s="384"/>
      <c r="M9" s="383"/>
      <c r="N9" s="384"/>
      <c r="O9" s="383"/>
      <c r="P9" s="384"/>
      <c r="Q9" s="55"/>
      <c r="R9" s="55"/>
      <c r="S9" s="56"/>
      <c r="T9" s="46"/>
      <c r="U9" s="46"/>
      <c r="V9" s="393"/>
      <c r="W9" s="393"/>
      <c r="X9" s="393"/>
      <c r="Y9" s="393"/>
    </row>
    <row r="10" spans="1:27">
      <c r="A10" s="379"/>
      <c r="B10" s="46"/>
      <c r="C10" s="380"/>
      <c r="D10" s="380"/>
      <c r="E10" s="46"/>
      <c r="F10" s="46"/>
      <c r="G10" s="381"/>
      <c r="H10" s="382"/>
      <c r="I10" s="381"/>
      <c r="J10" s="382"/>
      <c r="K10" s="383"/>
      <c r="L10" s="384"/>
      <c r="M10" s="383"/>
      <c r="N10" s="384"/>
      <c r="O10" s="383"/>
      <c r="P10" s="384"/>
      <c r="Q10" s="55"/>
      <c r="R10" s="55"/>
      <c r="S10" s="56"/>
      <c r="T10" s="46"/>
      <c r="U10" s="46"/>
      <c r="V10" s="393"/>
      <c r="W10" s="393"/>
      <c r="X10" s="393"/>
      <c r="Y10" s="393"/>
    </row>
    <row r="11" spans="1:27">
      <c r="A11" s="379"/>
      <c r="B11" s="46"/>
      <c r="C11" s="380"/>
      <c r="D11" s="380"/>
      <c r="E11" s="46"/>
      <c r="F11" s="46"/>
      <c r="G11" s="381"/>
      <c r="H11" s="382"/>
      <c r="I11" s="381"/>
      <c r="J11" s="382"/>
      <c r="K11" s="383"/>
      <c r="L11" s="384"/>
      <c r="M11" s="383"/>
      <c r="N11" s="384"/>
      <c r="O11" s="383"/>
      <c r="P11" s="384"/>
      <c r="Q11" s="55"/>
      <c r="R11" s="55"/>
      <c r="S11" s="56"/>
      <c r="T11" s="46"/>
      <c r="U11" s="46"/>
      <c r="V11" s="393"/>
      <c r="W11" s="393"/>
      <c r="X11" s="393"/>
      <c r="Y11" s="393"/>
    </row>
    <row r="12" spans="1:27" ht="30.6" customHeight="1">
      <c r="A12" s="385" t="s">
        <v>124</v>
      </c>
      <c r="B12" s="385"/>
      <c r="C12" s="385"/>
      <c r="D12" s="385"/>
      <c r="E12" s="46"/>
      <c r="F12" s="46"/>
      <c r="G12" s="381"/>
      <c r="H12" s="382"/>
      <c r="I12" s="381"/>
      <c r="J12" s="382"/>
      <c r="K12" s="383"/>
      <c r="L12" s="384"/>
      <c r="M12" s="383"/>
      <c r="N12" s="384"/>
      <c r="O12" s="383"/>
      <c r="P12" s="384"/>
      <c r="Q12" s="55"/>
      <c r="R12" s="55"/>
      <c r="S12" s="56"/>
      <c r="T12" s="46"/>
      <c r="U12" s="46"/>
      <c r="V12" s="393"/>
      <c r="W12" s="393"/>
      <c r="X12" s="393"/>
      <c r="Y12" s="393"/>
    </row>
    <row r="13" spans="1:27" ht="15.6">
      <c r="A13" s="54" t="s">
        <v>125</v>
      </c>
      <c r="B13" s="46"/>
      <c r="C13" s="380"/>
      <c r="D13" s="380"/>
      <c r="E13" s="46"/>
      <c r="F13" s="46"/>
      <c r="G13" s="381"/>
      <c r="H13" s="382"/>
      <c r="I13" s="381"/>
      <c r="J13" s="382"/>
      <c r="K13" s="383"/>
      <c r="L13" s="384"/>
      <c r="M13" s="383"/>
      <c r="N13" s="384"/>
      <c r="O13" s="383"/>
      <c r="P13" s="384"/>
      <c r="Q13" s="55"/>
      <c r="R13" s="55"/>
      <c r="S13" s="56"/>
      <c r="T13" s="46"/>
      <c r="U13" s="46"/>
      <c r="V13" s="393"/>
      <c r="W13" s="393"/>
      <c r="X13" s="393"/>
      <c r="Y13" s="393"/>
    </row>
    <row r="14" spans="1:27" ht="61.2" customHeight="1">
      <c r="A14" s="379" t="s">
        <v>126</v>
      </c>
      <c r="B14" s="379"/>
      <c r="C14" s="379"/>
      <c r="D14" s="379"/>
      <c r="E14" s="46"/>
      <c r="F14" s="46"/>
      <c r="G14" s="380" t="s">
        <v>127</v>
      </c>
      <c r="H14" s="380"/>
      <c r="I14" s="380" t="s">
        <v>128</v>
      </c>
      <c r="J14" s="380"/>
      <c r="K14" s="400" t="s">
        <v>129</v>
      </c>
      <c r="L14" s="401"/>
      <c r="M14" s="400" t="s">
        <v>130</v>
      </c>
      <c r="N14" s="401"/>
      <c r="O14" s="383" t="s">
        <v>131</v>
      </c>
      <c r="P14" s="384"/>
      <c r="Q14" s="55"/>
      <c r="R14" s="55"/>
      <c r="S14" s="56"/>
      <c r="T14" s="46"/>
      <c r="U14" s="46"/>
      <c r="V14" s="393"/>
      <c r="W14" s="393"/>
      <c r="X14" s="393"/>
      <c r="Y14" s="393"/>
    </row>
    <row r="15" spans="1:27" ht="15.6">
      <c r="A15" s="33"/>
      <c r="B15" s="17"/>
      <c r="C15" s="17"/>
      <c r="D15" s="17"/>
      <c r="E15" s="17"/>
      <c r="F15" s="17"/>
      <c r="G15" s="17"/>
      <c r="H15" s="57"/>
      <c r="I15" s="57"/>
      <c r="J15" s="57"/>
      <c r="K15" s="57"/>
      <c r="L15" s="57"/>
      <c r="M15" s="58"/>
      <c r="N15" s="58"/>
      <c r="P15" s="17"/>
      <c r="Q15" s="17"/>
    </row>
    <row r="16" spans="1:27" ht="15.6">
      <c r="A16" s="59" t="s">
        <v>132</v>
      </c>
      <c r="B16" s="60"/>
      <c r="C16" s="60"/>
      <c r="D16" s="60"/>
      <c r="E16" s="60"/>
      <c r="F16" s="60"/>
      <c r="G16" s="60"/>
      <c r="H16" s="60"/>
      <c r="I16" s="60"/>
      <c r="J16" s="60"/>
      <c r="K16" s="17"/>
      <c r="L16" s="17"/>
      <c r="M16" s="17"/>
      <c r="N16" s="17"/>
      <c r="O16" s="17"/>
      <c r="P16" s="17"/>
      <c r="Q16" s="17"/>
      <c r="R16" s="17"/>
      <c r="S16" s="17"/>
      <c r="T16" s="17"/>
      <c r="U16" s="17"/>
      <c r="V16" s="17"/>
      <c r="W16" s="17"/>
      <c r="X16" s="17"/>
      <c r="Y16" s="17"/>
      <c r="Z16" s="17"/>
      <c r="AA16" s="17"/>
    </row>
    <row r="17" spans="1:27">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27" s="61" customFormat="1" ht="15.6" customHeight="1">
      <c r="A18" s="394" t="s">
        <v>133</v>
      </c>
      <c r="B18" s="394" t="s">
        <v>95</v>
      </c>
      <c r="C18" s="394"/>
      <c r="D18" s="394"/>
      <c r="E18" s="394"/>
      <c r="F18" s="395" t="s">
        <v>134</v>
      </c>
      <c r="G18" s="395"/>
      <c r="H18" s="395"/>
      <c r="I18" s="395"/>
      <c r="J18" s="395"/>
      <c r="K18" s="395"/>
      <c r="L18" s="395"/>
      <c r="M18" s="395"/>
      <c r="N18" s="395"/>
      <c r="O18" s="395" t="s">
        <v>135</v>
      </c>
      <c r="P18" s="395"/>
      <c r="Q18" s="395"/>
      <c r="R18" s="396" t="s">
        <v>136</v>
      </c>
      <c r="S18" s="397"/>
      <c r="T18" s="398"/>
    </row>
    <row r="19" spans="1:27" s="61" customFormat="1" ht="32.25" customHeight="1">
      <c r="A19" s="394"/>
      <c r="B19" s="394"/>
      <c r="C19" s="394"/>
      <c r="D19" s="394"/>
      <c r="E19" s="394"/>
      <c r="F19" s="395" t="s">
        <v>137</v>
      </c>
      <c r="G19" s="395"/>
      <c r="H19" s="395"/>
      <c r="I19" s="399" t="s">
        <v>138</v>
      </c>
      <c r="J19" s="399"/>
      <c r="K19" s="399"/>
      <c r="L19" s="399"/>
      <c r="M19" s="394" t="s">
        <v>139</v>
      </c>
      <c r="N19" s="394"/>
      <c r="O19" s="395"/>
      <c r="P19" s="395"/>
      <c r="Q19" s="395"/>
      <c r="R19" s="62" t="s">
        <v>140</v>
      </c>
      <c r="S19" s="62" t="s">
        <v>141</v>
      </c>
      <c r="T19" s="62" t="s">
        <v>142</v>
      </c>
    </row>
    <row r="20" spans="1:27" s="61" customFormat="1" ht="15.6">
      <c r="A20" s="394"/>
      <c r="B20" s="63" t="s">
        <v>112</v>
      </c>
      <c r="C20" s="64" t="s">
        <v>143</v>
      </c>
      <c r="D20" s="394" t="s">
        <v>144</v>
      </c>
      <c r="E20" s="394"/>
      <c r="F20" s="65" t="s">
        <v>145</v>
      </c>
      <c r="G20" s="65" t="s">
        <v>146</v>
      </c>
      <c r="H20" s="65" t="s">
        <v>147</v>
      </c>
      <c r="I20" s="395" t="s">
        <v>148</v>
      </c>
      <c r="J20" s="395"/>
      <c r="K20" s="394" t="s">
        <v>149</v>
      </c>
      <c r="L20" s="394"/>
      <c r="M20" s="63" t="s">
        <v>150</v>
      </c>
      <c r="N20" s="65" t="s">
        <v>90</v>
      </c>
      <c r="O20" s="395"/>
      <c r="P20" s="395"/>
      <c r="Q20" s="395"/>
      <c r="R20" s="62"/>
      <c r="S20" s="62"/>
      <c r="T20" s="62"/>
    </row>
    <row r="21" spans="1:27" s="61" customFormat="1" ht="38.4" customHeight="1">
      <c r="A21" s="385" t="s">
        <v>151</v>
      </c>
      <c r="B21" s="385"/>
      <c r="C21" s="385"/>
      <c r="D21" s="385"/>
      <c r="E21" s="385"/>
      <c r="F21" s="392" t="s">
        <v>152</v>
      </c>
      <c r="G21" s="392"/>
      <c r="H21" s="392"/>
      <c r="I21" s="392" t="s">
        <v>153</v>
      </c>
      <c r="J21" s="392"/>
      <c r="K21" s="392"/>
      <c r="L21" s="392"/>
      <c r="M21" s="54"/>
      <c r="N21" s="66"/>
      <c r="O21" s="402" t="s">
        <v>154</v>
      </c>
      <c r="P21" s="403"/>
      <c r="Q21" s="404"/>
      <c r="R21" s="405" t="s">
        <v>155</v>
      </c>
      <c r="S21" s="406"/>
      <c r="T21" s="407"/>
    </row>
    <row r="22" spans="1:27" s="61" customFormat="1" ht="15.6">
      <c r="A22" s="408"/>
      <c r="B22" s="379" t="s">
        <v>123</v>
      </c>
      <c r="C22" s="380"/>
      <c r="D22" s="380"/>
      <c r="E22" s="380"/>
      <c r="F22" s="67"/>
      <c r="G22" s="67"/>
      <c r="H22" s="67"/>
      <c r="I22" s="380"/>
      <c r="J22" s="380"/>
      <c r="K22" s="380"/>
      <c r="L22" s="380"/>
      <c r="M22" s="45"/>
      <c r="N22" s="56"/>
      <c r="O22" s="379"/>
      <c r="P22" s="379"/>
      <c r="Q22" s="379"/>
      <c r="R22" s="67"/>
      <c r="S22" s="56"/>
      <c r="T22" s="56"/>
    </row>
    <row r="23" spans="1:27" s="61" customFormat="1" ht="15.6">
      <c r="A23" s="408"/>
      <c r="B23" s="379"/>
      <c r="C23" s="380"/>
      <c r="D23" s="380"/>
      <c r="E23" s="380"/>
      <c r="F23" s="67"/>
      <c r="G23" s="67"/>
      <c r="H23" s="67"/>
      <c r="I23" s="380"/>
      <c r="J23" s="380"/>
      <c r="K23" s="380"/>
      <c r="L23" s="380"/>
      <c r="M23" s="45"/>
      <c r="N23" s="56"/>
      <c r="O23" s="379"/>
      <c r="P23" s="379"/>
      <c r="Q23" s="379"/>
      <c r="R23" s="67"/>
      <c r="S23" s="56"/>
      <c r="T23" s="56"/>
    </row>
    <row r="24" spans="1:27" s="61" customFormat="1" ht="15.75" customHeight="1">
      <c r="A24" s="408"/>
      <c r="B24" s="379"/>
      <c r="C24" s="380"/>
      <c r="D24" s="380"/>
      <c r="E24" s="380"/>
      <c r="F24" s="67"/>
      <c r="G24" s="67"/>
      <c r="H24" s="67"/>
      <c r="I24" s="380"/>
      <c r="J24" s="380"/>
      <c r="K24" s="380"/>
      <c r="L24" s="380"/>
      <c r="M24" s="45"/>
      <c r="N24" s="56"/>
      <c r="O24" s="379"/>
      <c r="P24" s="379"/>
      <c r="Q24" s="379"/>
      <c r="R24" s="67"/>
      <c r="S24" s="56"/>
      <c r="T24" s="56"/>
    </row>
    <row r="25" spans="1:27" s="61" customFormat="1" ht="15.75" customHeight="1">
      <c r="A25" s="408"/>
      <c r="B25" s="379"/>
      <c r="C25" s="380"/>
      <c r="D25" s="380"/>
      <c r="E25" s="380"/>
      <c r="F25" s="67"/>
      <c r="G25" s="67"/>
      <c r="H25" s="67"/>
      <c r="I25" s="380"/>
      <c r="J25" s="380"/>
      <c r="K25" s="380"/>
      <c r="L25" s="380"/>
      <c r="M25" s="45"/>
      <c r="N25" s="56"/>
      <c r="O25" s="379"/>
      <c r="P25" s="379"/>
      <c r="Q25" s="379"/>
      <c r="R25" s="67"/>
      <c r="S25" s="56"/>
      <c r="T25" s="56"/>
    </row>
    <row r="26" spans="1:27" s="61" customFormat="1" ht="15.75" customHeight="1">
      <c r="A26" s="408"/>
      <c r="B26" s="379"/>
      <c r="C26" s="380"/>
      <c r="D26" s="380"/>
      <c r="E26" s="380"/>
      <c r="F26" s="67"/>
      <c r="G26" s="67"/>
      <c r="H26" s="67"/>
      <c r="I26" s="380"/>
      <c r="J26" s="380"/>
      <c r="K26" s="380"/>
      <c r="L26" s="380"/>
      <c r="M26" s="45"/>
      <c r="N26" s="56"/>
      <c r="O26" s="379"/>
      <c r="P26" s="379"/>
      <c r="Q26" s="379"/>
      <c r="R26" s="67"/>
      <c r="S26" s="56"/>
      <c r="T26" s="56"/>
    </row>
    <row r="27" spans="1:27" s="61" customFormat="1" ht="15.75" customHeight="1">
      <c r="A27" s="408"/>
      <c r="B27" s="379"/>
      <c r="C27" s="380"/>
      <c r="D27" s="380"/>
      <c r="E27" s="380"/>
      <c r="F27" s="67"/>
      <c r="G27" s="67"/>
      <c r="H27" s="67"/>
      <c r="I27" s="380"/>
      <c r="J27" s="380"/>
      <c r="K27" s="380"/>
      <c r="L27" s="380"/>
      <c r="M27" s="45"/>
      <c r="N27" s="56"/>
      <c r="O27" s="379"/>
      <c r="P27" s="379"/>
      <c r="Q27" s="379"/>
      <c r="R27" s="67"/>
      <c r="S27" s="56"/>
      <c r="T27" s="56"/>
    </row>
    <row r="28" spans="1:27" s="61" customFormat="1" ht="31.5" customHeight="1">
      <c r="A28" s="408"/>
      <c r="B28" s="54" t="s">
        <v>125</v>
      </c>
      <c r="C28" s="56"/>
      <c r="D28" s="380"/>
      <c r="E28" s="380"/>
      <c r="F28" s="67"/>
      <c r="G28" s="67"/>
      <c r="H28" s="67"/>
      <c r="I28" s="380"/>
      <c r="J28" s="380"/>
      <c r="K28" s="380"/>
      <c r="L28" s="380"/>
      <c r="M28" s="68"/>
      <c r="N28" s="56"/>
      <c r="O28" s="379"/>
      <c r="P28" s="379"/>
      <c r="Q28" s="379"/>
      <c r="R28" s="67"/>
      <c r="S28" s="56"/>
      <c r="T28" s="56"/>
    </row>
    <row r="29" spans="1:27" s="61" customFormat="1" ht="41.4">
      <c r="A29" s="393" t="s">
        <v>156</v>
      </c>
      <c r="B29" s="393"/>
      <c r="C29" s="393"/>
      <c r="D29" s="393"/>
      <c r="E29" s="393"/>
      <c r="F29" s="68" t="s">
        <v>157</v>
      </c>
      <c r="G29" s="68" t="s">
        <v>158</v>
      </c>
      <c r="H29" s="68" t="s">
        <v>106</v>
      </c>
      <c r="I29" s="380" t="s">
        <v>159</v>
      </c>
      <c r="J29" s="380"/>
      <c r="K29" s="380" t="s">
        <v>157</v>
      </c>
      <c r="L29" s="380"/>
      <c r="M29" s="68" t="s">
        <v>159</v>
      </c>
      <c r="N29" s="68" t="s">
        <v>157</v>
      </c>
      <c r="O29" s="379"/>
      <c r="P29" s="379"/>
      <c r="Q29" s="379"/>
      <c r="R29" s="68" t="s">
        <v>160</v>
      </c>
      <c r="S29" s="68" t="s">
        <v>161</v>
      </c>
      <c r="T29" s="68" t="s">
        <v>162</v>
      </c>
    </row>
    <row r="30" spans="1:27">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27" ht="15.6" customHeight="1">
      <c r="A31" s="394" t="s">
        <v>163</v>
      </c>
      <c r="B31" s="394" t="s">
        <v>164</v>
      </c>
      <c r="C31" s="394"/>
      <c r="D31" s="394"/>
      <c r="E31" s="394"/>
      <c r="F31" s="395" t="s">
        <v>134</v>
      </c>
      <c r="G31" s="395"/>
      <c r="H31" s="395"/>
      <c r="I31" s="395"/>
      <c r="J31" s="395"/>
      <c r="K31" s="395"/>
      <c r="L31" s="395"/>
      <c r="M31" s="395"/>
      <c r="N31" s="395"/>
      <c r="O31" s="395" t="s">
        <v>135</v>
      </c>
      <c r="P31" s="395"/>
      <c r="Q31" s="395"/>
      <c r="R31" s="395" t="s">
        <v>136</v>
      </c>
      <c r="S31" s="395"/>
      <c r="T31" s="395"/>
    </row>
    <row r="32" spans="1:27" ht="27.6" customHeight="1">
      <c r="A32" s="394"/>
      <c r="B32" s="394"/>
      <c r="C32" s="394"/>
      <c r="D32" s="394"/>
      <c r="E32" s="394"/>
      <c r="F32" s="395" t="s">
        <v>137</v>
      </c>
      <c r="G32" s="395"/>
      <c r="H32" s="395"/>
      <c r="I32" s="399" t="s">
        <v>138</v>
      </c>
      <c r="J32" s="399"/>
      <c r="K32" s="399"/>
      <c r="L32" s="399"/>
      <c r="M32" s="394" t="s">
        <v>139</v>
      </c>
      <c r="N32" s="394"/>
      <c r="O32" s="395"/>
      <c r="P32" s="395"/>
      <c r="Q32" s="395"/>
      <c r="R32" s="62" t="s">
        <v>140</v>
      </c>
      <c r="S32" s="62" t="s">
        <v>141</v>
      </c>
      <c r="T32" s="62" t="s">
        <v>142</v>
      </c>
    </row>
    <row r="33" spans="1:27" ht="15.6">
      <c r="A33" s="394"/>
      <c r="B33" s="63"/>
      <c r="C33" s="394" t="s">
        <v>143</v>
      </c>
      <c r="D33" s="394"/>
      <c r="E33" s="394"/>
      <c r="F33" s="65" t="s">
        <v>145</v>
      </c>
      <c r="G33" s="65" t="s">
        <v>146</v>
      </c>
      <c r="H33" s="65" t="s">
        <v>147</v>
      </c>
      <c r="I33" s="395" t="s">
        <v>148</v>
      </c>
      <c r="J33" s="395"/>
      <c r="K33" s="394" t="s">
        <v>149</v>
      </c>
      <c r="L33" s="394"/>
      <c r="M33" s="63" t="s">
        <v>150</v>
      </c>
      <c r="N33" s="65" t="s">
        <v>90</v>
      </c>
      <c r="O33" s="395"/>
      <c r="P33" s="395"/>
      <c r="Q33" s="395"/>
      <c r="R33" s="69"/>
      <c r="S33" s="69"/>
      <c r="T33" s="69"/>
    </row>
    <row r="34" spans="1:27" s="61" customFormat="1" ht="38.4" customHeight="1">
      <c r="A34" s="385" t="s">
        <v>165</v>
      </c>
      <c r="B34" s="385"/>
      <c r="C34" s="385"/>
      <c r="D34" s="385"/>
      <c r="E34" s="385"/>
      <c r="F34" s="392" t="s">
        <v>166</v>
      </c>
      <c r="G34" s="392"/>
      <c r="H34" s="392"/>
      <c r="I34" s="392" t="s">
        <v>153</v>
      </c>
      <c r="J34" s="392"/>
      <c r="K34" s="392"/>
      <c r="L34" s="392"/>
      <c r="M34" s="54"/>
      <c r="N34" s="66"/>
      <c r="O34" s="402" t="s">
        <v>154</v>
      </c>
      <c r="P34" s="403"/>
      <c r="Q34" s="404"/>
      <c r="R34" s="405" t="s">
        <v>155</v>
      </c>
      <c r="S34" s="406"/>
      <c r="T34" s="407"/>
    </row>
    <row r="35" spans="1:27" ht="15.6">
      <c r="A35" s="408"/>
      <c r="B35" s="70" t="s">
        <v>167</v>
      </c>
      <c r="C35" s="380"/>
      <c r="D35" s="380"/>
      <c r="E35" s="380"/>
      <c r="F35" s="67"/>
      <c r="G35" s="67"/>
      <c r="H35" s="67"/>
      <c r="I35" s="412"/>
      <c r="J35" s="412"/>
      <c r="K35" s="411"/>
      <c r="L35" s="411"/>
      <c r="M35" s="45"/>
      <c r="N35" s="56"/>
      <c r="O35" s="379"/>
      <c r="P35" s="379"/>
      <c r="Q35" s="379"/>
      <c r="R35" s="56"/>
      <c r="S35" s="67"/>
      <c r="T35" s="56"/>
    </row>
    <row r="36" spans="1:27" ht="15.6">
      <c r="A36" s="408"/>
      <c r="B36" s="70" t="s">
        <v>168</v>
      </c>
      <c r="C36" s="380"/>
      <c r="D36" s="380"/>
      <c r="E36" s="380"/>
      <c r="F36" s="67"/>
      <c r="G36" s="67"/>
      <c r="H36" s="67"/>
      <c r="I36" s="411"/>
      <c r="J36" s="411"/>
      <c r="K36" s="411"/>
      <c r="L36" s="411"/>
      <c r="M36" s="45"/>
      <c r="N36" s="56"/>
      <c r="O36" s="379"/>
      <c r="P36" s="379"/>
      <c r="Q36" s="379"/>
      <c r="R36" s="56"/>
      <c r="S36" s="67"/>
      <c r="T36" s="56"/>
    </row>
    <row r="37" spans="1:27" ht="15.6">
      <c r="A37" s="408"/>
      <c r="B37" s="70" t="s">
        <v>169</v>
      </c>
      <c r="C37" s="380"/>
      <c r="D37" s="380"/>
      <c r="E37" s="380"/>
      <c r="F37" s="67"/>
      <c r="G37" s="67"/>
      <c r="H37" s="67"/>
      <c r="I37" s="411"/>
      <c r="J37" s="411"/>
      <c r="K37" s="411"/>
      <c r="L37" s="411"/>
      <c r="M37" s="45"/>
      <c r="N37" s="56"/>
      <c r="O37" s="379"/>
      <c r="P37" s="379"/>
      <c r="Q37" s="379"/>
      <c r="R37" s="56"/>
      <c r="S37" s="67"/>
      <c r="T37" s="56"/>
    </row>
    <row r="38" spans="1:27" ht="41.4">
      <c r="A38" s="408"/>
      <c r="B38" s="393" t="s">
        <v>156</v>
      </c>
      <c r="C38" s="393"/>
      <c r="D38" s="393"/>
      <c r="E38" s="393"/>
      <c r="F38" s="68" t="s">
        <v>157</v>
      </c>
      <c r="G38" s="68" t="s">
        <v>158</v>
      </c>
      <c r="H38" s="68" t="s">
        <v>106</v>
      </c>
      <c r="I38" s="411" t="s">
        <v>159</v>
      </c>
      <c r="J38" s="411"/>
      <c r="K38" s="411" t="s">
        <v>157</v>
      </c>
      <c r="L38" s="411"/>
      <c r="M38" s="68" t="s">
        <v>159</v>
      </c>
      <c r="N38" s="68" t="s">
        <v>157</v>
      </c>
      <c r="O38" s="379"/>
      <c r="P38" s="379"/>
      <c r="Q38" s="379"/>
      <c r="R38" s="68" t="s">
        <v>160</v>
      </c>
      <c r="S38" s="68" t="s">
        <v>161</v>
      </c>
      <c r="T38" s="68" t="s">
        <v>162</v>
      </c>
    </row>
    <row r="39" spans="1:27">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1:27" ht="15.6">
      <c r="A40" s="59" t="s">
        <v>170</v>
      </c>
      <c r="B40" s="60"/>
      <c r="C40" s="60"/>
      <c r="D40" s="60"/>
      <c r="E40" s="60"/>
      <c r="F40" s="60"/>
      <c r="G40" s="60"/>
      <c r="H40" s="60"/>
      <c r="I40" s="60"/>
      <c r="J40" s="60"/>
      <c r="K40" s="17"/>
      <c r="L40" s="17"/>
      <c r="M40" s="17"/>
      <c r="N40" s="17"/>
      <c r="O40" s="17"/>
      <c r="P40" s="17"/>
      <c r="Q40" s="17"/>
      <c r="R40" s="17"/>
      <c r="S40" s="17"/>
      <c r="T40" s="17"/>
      <c r="U40" s="17"/>
      <c r="V40" s="17"/>
      <c r="W40" s="17"/>
      <c r="X40" s="17"/>
      <c r="Y40" s="17"/>
      <c r="Z40" s="17"/>
      <c r="AA40" s="17"/>
    </row>
    <row r="41" spans="1:27">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1:27" ht="27.6" customHeight="1">
      <c r="A42" s="409" t="s">
        <v>171</v>
      </c>
      <c r="B42" s="409"/>
      <c r="C42" s="409" t="s">
        <v>172</v>
      </c>
      <c r="D42" s="409"/>
      <c r="E42" s="409"/>
      <c r="F42" s="409"/>
      <c r="G42" s="410" t="s">
        <v>173</v>
      </c>
      <c r="H42" s="410"/>
      <c r="I42" s="410" t="s">
        <v>174</v>
      </c>
      <c r="J42" s="410"/>
    </row>
    <row r="43" spans="1:27" ht="27.6">
      <c r="A43" s="409" t="s">
        <v>175</v>
      </c>
      <c r="B43" s="409"/>
      <c r="C43" s="71" t="s">
        <v>176</v>
      </c>
      <c r="D43" s="71" t="s">
        <v>177</v>
      </c>
      <c r="E43" s="409" t="s">
        <v>178</v>
      </c>
      <c r="F43" s="409"/>
      <c r="G43" s="72">
        <f>B9</f>
        <v>0</v>
      </c>
      <c r="H43" s="72"/>
      <c r="I43" s="72"/>
      <c r="J43" s="72"/>
    </row>
    <row r="44" spans="1:27" ht="36.6" customHeight="1">
      <c r="A44" s="392" t="s">
        <v>179</v>
      </c>
      <c r="B44" s="392"/>
      <c r="C44" s="392"/>
      <c r="D44" s="392"/>
      <c r="E44" s="392"/>
      <c r="F44" s="392"/>
      <c r="G44" s="385" t="s">
        <v>180</v>
      </c>
      <c r="H44" s="385"/>
      <c r="I44" s="385"/>
      <c r="J44" s="385"/>
    </row>
    <row r="45" spans="1:27" ht="13.8" customHeight="1">
      <c r="A45" s="379" t="s">
        <v>181</v>
      </c>
      <c r="B45" s="379"/>
      <c r="C45" s="380" t="s">
        <v>182</v>
      </c>
      <c r="D45" s="380"/>
      <c r="E45" s="380" t="s">
        <v>183</v>
      </c>
      <c r="F45" s="42" t="s">
        <v>184</v>
      </c>
      <c r="G45" s="413"/>
      <c r="H45" s="413"/>
      <c r="I45" s="363"/>
      <c r="J45" s="363"/>
    </row>
    <row r="46" spans="1:27" ht="15.6" customHeight="1">
      <c r="A46" s="379"/>
      <c r="B46" s="379"/>
      <c r="C46" s="380"/>
      <c r="D46" s="380"/>
      <c r="E46" s="380"/>
      <c r="F46" s="42" t="s">
        <v>185</v>
      </c>
      <c r="G46" s="414"/>
      <c r="H46" s="414"/>
      <c r="I46" s="363"/>
      <c r="J46" s="363"/>
    </row>
    <row r="47" spans="1:27" ht="15.6" customHeight="1">
      <c r="A47" s="379"/>
      <c r="B47" s="379"/>
      <c r="C47" s="380"/>
      <c r="D47" s="380"/>
      <c r="E47" s="380"/>
      <c r="F47" s="42" t="s">
        <v>186</v>
      </c>
      <c r="G47" s="414"/>
      <c r="H47" s="414"/>
      <c r="I47" s="363"/>
      <c r="J47" s="363"/>
    </row>
    <row r="48" spans="1:27" ht="27.6">
      <c r="A48" s="379"/>
      <c r="B48" s="379"/>
      <c r="C48" s="380"/>
      <c r="D48" s="380"/>
      <c r="E48" s="380" t="s">
        <v>187</v>
      </c>
      <c r="F48" s="42" t="s">
        <v>188</v>
      </c>
      <c r="G48" s="414"/>
      <c r="H48" s="414"/>
      <c r="I48" s="363"/>
      <c r="J48" s="363"/>
    </row>
    <row r="49" spans="1:27" ht="13.8" customHeight="1">
      <c r="A49" s="379"/>
      <c r="B49" s="379"/>
      <c r="C49" s="380"/>
      <c r="D49" s="380"/>
      <c r="E49" s="380"/>
      <c r="F49" s="42" t="s">
        <v>189</v>
      </c>
      <c r="G49" s="414"/>
      <c r="H49" s="414"/>
      <c r="I49" s="363"/>
      <c r="J49" s="363"/>
    </row>
    <row r="50" spans="1:27" ht="13.8" customHeight="1">
      <c r="A50" s="379"/>
      <c r="B50" s="379"/>
      <c r="C50" s="380"/>
      <c r="D50" s="380"/>
      <c r="E50" s="380"/>
      <c r="F50" s="42" t="s">
        <v>190</v>
      </c>
      <c r="G50" s="415"/>
      <c r="H50" s="415"/>
      <c r="I50" s="363"/>
      <c r="J50" s="363"/>
    </row>
    <row r="51" spans="1:27" ht="13.8" customHeight="1">
      <c r="A51" s="416" t="s">
        <v>126</v>
      </c>
      <c r="B51" s="417"/>
      <c r="C51" s="417"/>
      <c r="D51" s="417"/>
      <c r="E51" s="417"/>
      <c r="F51" s="418"/>
      <c r="G51" s="419" t="s">
        <v>191</v>
      </c>
      <c r="H51" s="420"/>
      <c r="I51" s="419" t="s">
        <v>192</v>
      </c>
      <c r="J51" s="420"/>
    </row>
    <row r="52" spans="1:27" ht="38.4" customHeight="1">
      <c r="A52" s="392" t="s">
        <v>193</v>
      </c>
      <c r="B52" s="392"/>
      <c r="C52" s="392"/>
      <c r="D52" s="392"/>
      <c r="E52" s="392"/>
      <c r="F52" s="392"/>
      <c r="G52" s="421" t="s">
        <v>194</v>
      </c>
      <c r="H52" s="421"/>
      <c r="I52" s="421"/>
      <c r="J52" s="421"/>
    </row>
    <row r="53" spans="1:27" ht="62.25" customHeight="1">
      <c r="A53" s="379" t="s">
        <v>195</v>
      </c>
      <c r="B53" s="379"/>
      <c r="C53" s="380" t="s">
        <v>196</v>
      </c>
      <c r="D53" s="380"/>
      <c r="E53" s="56"/>
      <c r="F53" s="56"/>
      <c r="G53" s="73"/>
      <c r="H53" s="73"/>
      <c r="I53" s="412"/>
      <c r="J53" s="412"/>
    </row>
    <row r="54" spans="1:27" ht="13.8" customHeight="1">
      <c r="A54" s="416" t="s">
        <v>126</v>
      </c>
      <c r="B54" s="417"/>
      <c r="C54" s="417"/>
      <c r="D54" s="417"/>
      <c r="E54" s="417"/>
      <c r="F54" s="418"/>
      <c r="G54" s="419" t="s">
        <v>197</v>
      </c>
      <c r="H54" s="420"/>
      <c r="I54" s="419" t="s">
        <v>198</v>
      </c>
      <c r="J54" s="420"/>
    </row>
    <row r="55" spans="1:27" ht="15.6">
      <c r="A55" s="33"/>
      <c r="B55" s="74"/>
      <c r="C55" s="74"/>
      <c r="D55" s="33"/>
    </row>
    <row r="56" spans="1:27" ht="15" customHeight="1">
      <c r="A56" s="17"/>
      <c r="B56" s="17"/>
      <c r="C56" s="17"/>
      <c r="D56" s="17"/>
      <c r="S56" s="17"/>
    </row>
    <row r="57" spans="1:27">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1:27">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1:27">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1:27">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spans="1:27">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1:27">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1:27">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spans="1:27">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spans="1:27">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spans="1:27">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spans="1:2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spans="1:27">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spans="1:27">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1:27">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spans="1:27">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spans="1:27">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1:27">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1:27">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spans="1:27">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1:2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spans="1:27">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spans="1:27">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1:27">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1:27">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7">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1:27">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1:27">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1:27">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spans="1:27">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spans="1:27">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spans="1:27">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spans="1:27">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spans="1:27">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1:27">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1:27">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spans="1:2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spans="1:27">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spans="1:27">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spans="1:27">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spans="1:27">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spans="1:27">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spans="1:27">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spans="1:27">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spans="1:27">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spans="1:27">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spans="1:2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spans="1:27">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spans="1:27">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spans="1:27">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spans="1:27">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spans="1:27">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spans="1:27">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spans="1:27">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spans="1:27">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spans="1:27">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spans="1:2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spans="1:27">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spans="1:27">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1:27">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spans="1:27">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spans="1:27">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spans="1:27">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spans="1:27">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spans="1:27">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spans="1:27">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spans="1:2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spans="1:27">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spans="1:27">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spans="1:27">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spans="1:27">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spans="1:27">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spans="1:27">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spans="1:27">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spans="1:27">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spans="1:27">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spans="1:2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spans="1:27">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spans="1:27">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spans="1:27">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spans="1:27">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spans="1:27">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spans="1:27">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spans="1:27">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spans="1:27">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spans="1:27">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spans="1:2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spans="1:27">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1:27">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spans="1:27">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spans="1:27">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spans="1:27">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spans="1:27">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spans="1:27">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spans="1:27">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spans="1:27">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spans="1:2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spans="1:27">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spans="1:27">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spans="1:27">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spans="1:27">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spans="1:27">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spans="1:27">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spans="1:27">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spans="1:27">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spans="1:27">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spans="1:2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spans="1:27">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spans="1:27">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spans="1:27">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spans="1:27">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spans="1:27">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spans="1:27">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spans="1:27">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1:27">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spans="1:27">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spans="1: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spans="1:27">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spans="1:27">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spans="1:27">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spans="1:27">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spans="1:27">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spans="1:27">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spans="1:27">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spans="1:27">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spans="1:27">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spans="1:2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spans="1:27">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spans="1:27">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spans="1:27">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spans="1:27">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spans="1:27">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spans="1:27">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spans="1:27">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spans="1:27">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spans="1:27">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spans="1:2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spans="1:27">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spans="1:27">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spans="1:27">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1:27">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spans="1:27">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spans="1:27">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spans="1:27">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spans="1:27">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spans="1:27">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spans="1:2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spans="1:27">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spans="1:27">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spans="1:27">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spans="1:27">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spans="1:27">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spans="1:27">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spans="1:27">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spans="1:27">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spans="1:27">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spans="1:2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spans="1:27">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spans="1:27">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spans="1:27">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spans="1:27">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spans="1:27">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spans="1:27">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spans="1:27">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spans="1:27">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spans="1:27">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spans="1:2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spans="1:27">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spans="1:27">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spans="1:27">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spans="1:27">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spans="1:27">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spans="1:27">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spans="1:27">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spans="1:27">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spans="1:27">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spans="1:2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spans="1:27">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spans="1:27">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spans="1:27">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spans="1:27">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spans="1:27">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spans="1:27">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spans="1:27">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spans="1:27">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spans="1:27">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spans="1:2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spans="1:27">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spans="1:27">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spans="1:27">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spans="1:27">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1:27">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spans="1:27">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spans="1:27">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spans="1:27">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spans="1:27">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spans="1:2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spans="1:27">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spans="1:27">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spans="1:27">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spans="1:27">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spans="1:27">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spans="1:27">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spans="1:27">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spans="1:27">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spans="1:27">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spans="1:2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spans="1:27">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spans="1:27">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spans="1:27">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spans="1:27">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spans="1:27">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spans="1:27">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spans="1:27">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spans="1:27">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spans="1:27">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1: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spans="1:27">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spans="1:27">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spans="1:27">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spans="1:27">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spans="1:27">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spans="1:27">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spans="1:27">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spans="1:27">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spans="1:27">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spans="1:2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spans="1:27">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spans="1:27">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spans="1:27">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spans="1:27">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spans="1:27">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spans="1:27">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spans="1:27">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spans="1:27">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spans="1:27">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spans="1:2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spans="1:27">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spans="1:27">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spans="1:27">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spans="1:27">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1:27">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spans="1:27">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spans="1:27">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spans="1:27">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spans="1:27">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spans="1:2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spans="1:27">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spans="1:27">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spans="1:27">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spans="1:27">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spans="1:27">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spans="1:27">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spans="1:27">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spans="1:27">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spans="1:27">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spans="1:2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spans="1:27">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spans="1:27">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spans="1:27">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spans="1:27">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spans="1:27">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spans="1:27">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spans="1:27">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spans="1:27">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spans="1:27">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spans="1:2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spans="1:27">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spans="1:27">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spans="1:27">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spans="1:27">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spans="1:27">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spans="1:27">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spans="1:27">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spans="1:27">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spans="1:27">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spans="1:2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spans="1:27">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spans="1:27">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spans="1:27">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spans="1:27">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spans="1:27">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spans="1:27">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spans="1:27">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spans="1:27">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spans="1:27">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spans="1:2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spans="1:27">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spans="1:27">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spans="1:27">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spans="1:27">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spans="1:27">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spans="1:27">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spans="1:27">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spans="1:27">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spans="1:27">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spans="1:2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spans="1:27">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spans="1:27">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spans="1:27">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spans="1:27">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spans="1:27">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spans="1:27">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spans="1:27">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spans="1:27">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spans="1:27">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spans="1:2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spans="1:27">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spans="1:27">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spans="1:27">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spans="1:27">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spans="1:27">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spans="1:27">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spans="1:27">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spans="1:27">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spans="1:27">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spans="1: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spans="1:27">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spans="1:27">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spans="1:27">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spans="1:27">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spans="1:27">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spans="1:27">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spans="1:27">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spans="1:27">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spans="1:27">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spans="1:2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1:27">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1:27">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1:27">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1:27">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1:27">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1:27">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1:27">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1:27">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1:27">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1:2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1:27">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1:27">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1:27">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1:27">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1:27">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1:27">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1:27">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1:27">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1:27">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1:2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1:27">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1:27">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1:27">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1:27">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1:27">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1:27">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1:27">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1:27">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1:27">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1:2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1:27">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1:27">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1:27">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1:27">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1:27">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1:27">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1:27">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1:27">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1:27">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1:2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1:27">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1:27">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1:27">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1:27">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1:27">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1:27">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1:27">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1:27">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1:27">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1:2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1:27">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1:27">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1:27">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1:27">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1:27">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1:27">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1:27">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1:27">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1:27">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1:2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1:27">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1:27">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1:27">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1:27">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1:27">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1:27">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1:27">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1:27">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1:27">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1:2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1:27">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1:27">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1:27">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1:27">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1:27">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1:27">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1:27">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1:27">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1:27">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1:2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1:27">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1:27">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1:27">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1:27">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1:27">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1:27">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1:27">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1:27">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1:27">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1: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1:27">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1:27">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1:27">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1:27">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1:27">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1:27">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1:27">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1:27">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1:27">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1:2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1:27">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1:27">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1:27">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1:27">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1:27">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1:27">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1:27">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1:27">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1:27">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1:2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1:27">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1:27">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1:27">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1:27">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1:27">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1:27">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1:27">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1:27">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1:27">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1:2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1:27">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1:27">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1:27">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1:27">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1:27">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1:27">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1:27">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1:27">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1:27">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1:2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1:27">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1:27">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1:27">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1:27">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1:27">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1:27">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1:27">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1:27">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1:27">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1:2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1:27">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1:27">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1:27">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1:27">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1:27">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1:27">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1:27">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1:27">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1:27">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1:2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1:27">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1:27">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1:27">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1:27">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1:27">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1:27">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1:27">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1:27">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1:27">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1:2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1:27">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1:27">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1:27">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1:27">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1:27">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1:27">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1:27">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1:27">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1:27">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1:2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1:27">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1:27">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1:27">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1:27">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1:27">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1:27">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1:27">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1:27">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1:27">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1:2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1:27">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1:27">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1:27">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1:27">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1:27">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1:27">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1:27">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1:27">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1:27">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1: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1:27">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1:27">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1:27">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1:27">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1:27">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1:27">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1:27">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1:27">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1:27">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1:2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1:27">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1:27">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1:27">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1:27">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1:27">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1:27">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1:27">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1:27">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1:27">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1:2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1:27">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1:27">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1:27">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1:27">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1:27">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1:2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1:27">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1:27">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1:27">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1:27">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1:27">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1:27">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1:27">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1:27">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1:27">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1:2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1:27">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1:27">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1:27">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1:27">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1:27">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1:27">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1:27">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1:27">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1:27">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1:2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1:27">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1:27">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1:27">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1:27">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1:27">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1:27">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1:27">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1:27">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1:27">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1:2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1:27">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1:27">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1:27">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1:27">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1:27">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1:27">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1:27">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1:27">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1:27">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1:2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1:27">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1:27">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1:27">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1:27">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1:27">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1:27">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1:27">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1:27">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1:27">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1:2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1:27">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1:27">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1:27">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1:27">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1:27">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1:27">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1:27">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1:27">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1:27">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1:2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1:27">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1:27">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1:27">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1:27">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1:27">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1:27">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1:27">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1:27">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1:27">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1:2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1:27">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1:27">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1:27">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1:27">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1:27">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1:27">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1:27">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1:27">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1:27">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1:2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1:27">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1:27">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1:27">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1:27">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1:27">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1:27">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1:27">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1:27">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1:27">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1: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1:27">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1:27">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1:27">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1:27">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1:27">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1:27">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1:27">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1:27">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1:27">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1:2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spans="1:27">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spans="1:27">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spans="1:27">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spans="1:27">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spans="1:27">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spans="1:27">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spans="1:27">
      <c r="G944" s="17"/>
      <c r="H944" s="17"/>
      <c r="I944" s="17"/>
      <c r="J944" s="17"/>
      <c r="K944" s="17"/>
      <c r="L944" s="17"/>
      <c r="M944" s="17"/>
      <c r="N944" s="17"/>
      <c r="O944" s="17"/>
      <c r="P944" s="17"/>
      <c r="Q944" s="17"/>
      <c r="R944" s="17"/>
      <c r="S944" s="17"/>
      <c r="T944" s="17"/>
      <c r="U944" s="17"/>
      <c r="V944" s="17"/>
      <c r="W944" s="17"/>
      <c r="X944" s="17"/>
      <c r="Y944" s="17"/>
      <c r="Z944" s="17"/>
      <c r="AA944" s="17"/>
    </row>
    <row r="945" spans="7:27">
      <c r="G945" s="17"/>
      <c r="H945" s="17"/>
      <c r="I945" s="17"/>
      <c r="J945" s="17"/>
      <c r="K945" s="17"/>
      <c r="L945" s="17"/>
      <c r="M945" s="17"/>
      <c r="N945" s="17"/>
      <c r="O945" s="17"/>
      <c r="P945" s="17"/>
      <c r="Q945" s="17"/>
      <c r="R945" s="17"/>
      <c r="S945" s="17"/>
      <c r="T945" s="17"/>
      <c r="U945" s="17"/>
      <c r="V945" s="17"/>
      <c r="W945" s="17"/>
      <c r="X945" s="17"/>
      <c r="Y945" s="17"/>
      <c r="Z945" s="17"/>
      <c r="AA945" s="17"/>
    </row>
  </sheetData>
  <mergeCells count="187">
    <mergeCell ref="A54:F54"/>
    <mergeCell ref="G54:H54"/>
    <mergeCell ref="I54:J54"/>
    <mergeCell ref="A51:F51"/>
    <mergeCell ref="G51:H51"/>
    <mergeCell ref="I51:J51"/>
    <mergeCell ref="A52:F52"/>
    <mergeCell ref="G52:J52"/>
    <mergeCell ref="A53:B53"/>
    <mergeCell ref="C53:D53"/>
    <mergeCell ref="I53:J53"/>
    <mergeCell ref="A44:F44"/>
    <mergeCell ref="G44:J44"/>
    <mergeCell ref="A45:B50"/>
    <mergeCell ref="C45:D50"/>
    <mergeCell ref="E45:E47"/>
    <mergeCell ref="G45:G50"/>
    <mergeCell ref="H45:H50"/>
    <mergeCell ref="I45:J50"/>
    <mergeCell ref="E48:E50"/>
    <mergeCell ref="A42:B42"/>
    <mergeCell ref="C42:F42"/>
    <mergeCell ref="G42:H42"/>
    <mergeCell ref="I42:J42"/>
    <mergeCell ref="A43:B43"/>
    <mergeCell ref="E43:F43"/>
    <mergeCell ref="I37:J37"/>
    <mergeCell ref="K37:L37"/>
    <mergeCell ref="O37:Q37"/>
    <mergeCell ref="B38:E38"/>
    <mergeCell ref="I38:J38"/>
    <mergeCell ref="K38:L38"/>
    <mergeCell ref="O38:Q38"/>
    <mergeCell ref="A35:A38"/>
    <mergeCell ref="C35:E35"/>
    <mergeCell ref="I35:J35"/>
    <mergeCell ref="K35:L35"/>
    <mergeCell ref="O35:Q35"/>
    <mergeCell ref="C36:E36"/>
    <mergeCell ref="I36:J36"/>
    <mergeCell ref="K36:L36"/>
    <mergeCell ref="O36:Q36"/>
    <mergeCell ref="C37:E37"/>
    <mergeCell ref="R34:T34"/>
    <mergeCell ref="A31:A33"/>
    <mergeCell ref="B31:E32"/>
    <mergeCell ref="F31:N31"/>
    <mergeCell ref="O31:Q33"/>
    <mergeCell ref="R31:T31"/>
    <mergeCell ref="F32:H32"/>
    <mergeCell ref="I32:L32"/>
    <mergeCell ref="M32:N32"/>
    <mergeCell ref="C33:E33"/>
    <mergeCell ref="I33:J33"/>
    <mergeCell ref="A29:E29"/>
    <mergeCell ref="I29:J29"/>
    <mergeCell ref="K29:L29"/>
    <mergeCell ref="O29:Q29"/>
    <mergeCell ref="K33:L33"/>
    <mergeCell ref="A34:E34"/>
    <mergeCell ref="F34:H34"/>
    <mergeCell ref="I34:L34"/>
    <mergeCell ref="O34:Q34"/>
    <mergeCell ref="O26:Q26"/>
    <mergeCell ref="D27:E27"/>
    <mergeCell ref="I27:J27"/>
    <mergeCell ref="K27:L27"/>
    <mergeCell ref="O27:Q27"/>
    <mergeCell ref="D28:E28"/>
    <mergeCell ref="I28:J28"/>
    <mergeCell ref="K28:L28"/>
    <mergeCell ref="O28:Q28"/>
    <mergeCell ref="A22:A28"/>
    <mergeCell ref="B22:B27"/>
    <mergeCell ref="C22:C23"/>
    <mergeCell ref="D22:E22"/>
    <mergeCell ref="I22:J22"/>
    <mergeCell ref="K22:L22"/>
    <mergeCell ref="O22:Q22"/>
    <mergeCell ref="D23:E23"/>
    <mergeCell ref="I23:J23"/>
    <mergeCell ref="K23:L23"/>
    <mergeCell ref="O23:Q23"/>
    <mergeCell ref="C24:C25"/>
    <mergeCell ref="D24:E24"/>
    <mergeCell ref="I24:J24"/>
    <mergeCell ref="K24:L24"/>
    <mergeCell ref="O24:Q24"/>
    <mergeCell ref="D25:E25"/>
    <mergeCell ref="I25:J25"/>
    <mergeCell ref="K25:L25"/>
    <mergeCell ref="O25:Q25"/>
    <mergeCell ref="C26:C27"/>
    <mergeCell ref="D26:E26"/>
    <mergeCell ref="I26:J26"/>
    <mergeCell ref="K26:L26"/>
    <mergeCell ref="D20:E20"/>
    <mergeCell ref="I20:J20"/>
    <mergeCell ref="K20:L20"/>
    <mergeCell ref="A21:E21"/>
    <mergeCell ref="F21:H21"/>
    <mergeCell ref="I21:L21"/>
    <mergeCell ref="V14:W14"/>
    <mergeCell ref="X14:Y14"/>
    <mergeCell ref="A18:A20"/>
    <mergeCell ref="B18:E19"/>
    <mergeCell ref="F18:N18"/>
    <mergeCell ref="O18:Q20"/>
    <mergeCell ref="R18:T18"/>
    <mergeCell ref="F19:H19"/>
    <mergeCell ref="I19:L19"/>
    <mergeCell ref="M19:N19"/>
    <mergeCell ref="A14:D14"/>
    <mergeCell ref="G14:H14"/>
    <mergeCell ref="I14:J14"/>
    <mergeCell ref="K14:L14"/>
    <mergeCell ref="M14:N14"/>
    <mergeCell ref="O14:P14"/>
    <mergeCell ref="O21:Q21"/>
    <mergeCell ref="R21:T21"/>
    <mergeCell ref="V12:W12"/>
    <mergeCell ref="X12:Y12"/>
    <mergeCell ref="C13:D13"/>
    <mergeCell ref="G13:H13"/>
    <mergeCell ref="I13:J13"/>
    <mergeCell ref="K13:L13"/>
    <mergeCell ref="M13:N13"/>
    <mergeCell ref="O13:P13"/>
    <mergeCell ref="V13:W13"/>
    <mergeCell ref="X13:Y13"/>
    <mergeCell ref="A12:D12"/>
    <mergeCell ref="G12:H12"/>
    <mergeCell ref="I12:J12"/>
    <mergeCell ref="K12:L12"/>
    <mergeCell ref="M12:N12"/>
    <mergeCell ref="O12:P12"/>
    <mergeCell ref="X10:Y10"/>
    <mergeCell ref="C11:D11"/>
    <mergeCell ref="G11:H11"/>
    <mergeCell ref="I11:J11"/>
    <mergeCell ref="K11:L11"/>
    <mergeCell ref="M11:N11"/>
    <mergeCell ref="O11:P11"/>
    <mergeCell ref="V11:W11"/>
    <mergeCell ref="X11:Y11"/>
    <mergeCell ref="A9:A11"/>
    <mergeCell ref="C9:D9"/>
    <mergeCell ref="G9:H9"/>
    <mergeCell ref="I9:J9"/>
    <mergeCell ref="K9:L9"/>
    <mergeCell ref="M9:N9"/>
    <mergeCell ref="C7:D7"/>
    <mergeCell ref="V7:W7"/>
    <mergeCell ref="X7:Y7"/>
    <mergeCell ref="A8:D8"/>
    <mergeCell ref="G8:J8"/>
    <mergeCell ref="K8:P8"/>
    <mergeCell ref="Q8:U8"/>
    <mergeCell ref="V8:Y8"/>
    <mergeCell ref="O9:P9"/>
    <mergeCell ref="V9:W9"/>
    <mergeCell ref="X9:Y9"/>
    <mergeCell ref="C10:D10"/>
    <mergeCell ref="G10:H10"/>
    <mergeCell ref="I10:J10"/>
    <mergeCell ref="K10:L10"/>
    <mergeCell ref="M10:N10"/>
    <mergeCell ref="O10:P10"/>
    <mergeCell ref="V10:W10"/>
    <mergeCell ref="A5:D6"/>
    <mergeCell ref="E5:F5"/>
    <mergeCell ref="G5:J5"/>
    <mergeCell ref="K5:P5"/>
    <mergeCell ref="Q5:U5"/>
    <mergeCell ref="S6:S7"/>
    <mergeCell ref="T6:T7"/>
    <mergeCell ref="U6:U7"/>
    <mergeCell ref="V5:Y6"/>
    <mergeCell ref="E6:E7"/>
    <mergeCell ref="F6:F7"/>
    <mergeCell ref="G6:H7"/>
    <mergeCell ref="I6:J7"/>
    <mergeCell ref="K6:L7"/>
    <mergeCell ref="M6:N6"/>
    <mergeCell ref="O6:P7"/>
    <mergeCell ref="Q6:Q7"/>
    <mergeCell ref="R6:R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50"/>
  <sheetViews>
    <sheetView tabSelected="1" topLeftCell="F12" zoomScale="80" zoomScaleNormal="80" workbookViewId="0">
      <selection activeCell="R25" sqref="R25"/>
    </sheetView>
  </sheetViews>
  <sheetFormatPr defaultColWidth="9.109375" defaultRowHeight="13.8"/>
  <cols>
    <col min="1" max="1" width="15.77734375" style="18" customWidth="1"/>
    <col min="2" max="2" width="12.21875" style="18" customWidth="1"/>
    <col min="3" max="3" width="15.33203125" style="18" customWidth="1"/>
    <col min="4" max="4" width="11.6640625" style="18" bestFit="1" customWidth="1"/>
    <col min="5" max="5" width="13.88671875" style="18" customWidth="1"/>
    <col min="6" max="6" width="12.77734375" style="18" bestFit="1" customWidth="1"/>
    <col min="7" max="7" width="15.6640625" style="18" bestFit="1" customWidth="1"/>
    <col min="8" max="8" width="14.88671875" style="18" customWidth="1"/>
    <col min="9" max="18" width="15" style="18" customWidth="1"/>
    <col min="19" max="22" width="14.21875" style="18" customWidth="1"/>
    <col min="23" max="23" width="12" style="18" customWidth="1"/>
    <col min="24" max="34" width="9.109375" style="18"/>
    <col min="35" max="35" width="9.109375" style="18" customWidth="1"/>
    <col min="36" max="16384" width="9.109375" style="18"/>
  </cols>
  <sheetData>
    <row r="1" spans="1:27" ht="15" customHeight="1">
      <c r="A1" s="17"/>
      <c r="B1" s="17"/>
      <c r="C1" s="17"/>
      <c r="D1" s="17"/>
      <c r="S1" s="17"/>
    </row>
    <row r="2" spans="1:27" ht="15.6">
      <c r="A2" s="59" t="s">
        <v>199</v>
      </c>
      <c r="B2" s="60"/>
      <c r="C2" s="60"/>
      <c r="D2" s="60"/>
      <c r="E2" s="60"/>
      <c r="F2" s="60"/>
      <c r="G2" s="75"/>
      <c r="P2" s="17"/>
      <c r="Q2" s="76" t="s">
        <v>200</v>
      </c>
      <c r="R2" s="17"/>
      <c r="S2" s="17"/>
      <c r="T2" s="17"/>
      <c r="U2" s="17"/>
      <c r="V2" s="17"/>
      <c r="W2" s="17"/>
    </row>
    <row r="3" spans="1:27" ht="15.6">
      <c r="A3" s="77" t="s">
        <v>201</v>
      </c>
      <c r="B3" s="17"/>
      <c r="C3" s="17"/>
      <c r="D3" s="17"/>
      <c r="E3" s="17"/>
      <c r="F3" s="17"/>
      <c r="I3" s="23"/>
      <c r="P3" s="17"/>
      <c r="Q3" s="23" t="s">
        <v>202</v>
      </c>
      <c r="R3" s="17"/>
      <c r="S3" s="17"/>
      <c r="T3" s="17"/>
      <c r="U3" s="17"/>
      <c r="V3" s="17"/>
      <c r="W3" s="17"/>
    </row>
    <row r="4" spans="1:27" ht="15.6">
      <c r="A4" s="34"/>
      <c r="B4" s="424"/>
      <c r="C4" s="424"/>
      <c r="D4" s="36"/>
      <c r="E4" s="17"/>
      <c r="F4" s="17"/>
      <c r="P4" s="17"/>
      <c r="Q4" s="76" t="s">
        <v>203</v>
      </c>
      <c r="R4" s="17"/>
      <c r="S4" s="17"/>
      <c r="T4" s="17"/>
      <c r="U4" s="17"/>
      <c r="V4" s="17"/>
      <c r="W4" s="17"/>
    </row>
    <row r="5" spans="1:27" ht="15.6">
      <c r="A5" s="422" t="s">
        <v>204</v>
      </c>
      <c r="B5" s="422"/>
      <c r="C5" s="422"/>
      <c r="D5" s="422"/>
      <c r="E5" s="422"/>
      <c r="F5" s="422"/>
      <c r="G5" s="422" t="s">
        <v>205</v>
      </c>
      <c r="H5" s="422"/>
      <c r="I5" s="422"/>
      <c r="J5" s="422"/>
      <c r="K5" s="422" t="s">
        <v>206</v>
      </c>
      <c r="L5" s="422"/>
      <c r="M5" s="422"/>
      <c r="N5" s="422"/>
      <c r="P5" s="18" t="s">
        <v>207</v>
      </c>
      <c r="Q5" s="78" t="s">
        <v>208</v>
      </c>
      <c r="R5" s="79"/>
      <c r="S5" s="79"/>
      <c r="T5" s="80"/>
      <c r="U5" s="79"/>
      <c r="V5" s="79"/>
      <c r="W5" s="79"/>
      <c r="X5" s="79"/>
      <c r="Y5" s="79"/>
      <c r="Z5" s="79"/>
      <c r="AA5" s="17"/>
    </row>
    <row r="6" spans="1:27" ht="15.6">
      <c r="A6" s="422" t="s">
        <v>209</v>
      </c>
      <c r="B6" s="422"/>
      <c r="C6" s="423" t="s">
        <v>172</v>
      </c>
      <c r="D6" s="423"/>
      <c r="E6" s="423"/>
      <c r="F6" s="423"/>
      <c r="G6" s="81"/>
      <c r="H6" s="81"/>
      <c r="I6" s="81"/>
      <c r="J6" s="81"/>
      <c r="K6" s="81"/>
      <c r="L6" s="81"/>
      <c r="M6" s="81"/>
      <c r="N6" s="81"/>
      <c r="P6" s="82" t="s">
        <v>29</v>
      </c>
      <c r="Q6" s="83"/>
      <c r="R6" s="56"/>
      <c r="S6" s="56"/>
      <c r="T6" s="56"/>
      <c r="U6" s="56"/>
      <c r="V6" s="56"/>
      <c r="W6" s="56"/>
      <c r="X6" s="56"/>
      <c r="Y6" s="56"/>
      <c r="Z6" s="56"/>
      <c r="AA6" s="17"/>
    </row>
    <row r="7" spans="1:27" ht="30" customHeight="1">
      <c r="A7" s="389" t="s">
        <v>210</v>
      </c>
      <c r="B7" s="390"/>
      <c r="C7" s="390"/>
      <c r="D7" s="390"/>
      <c r="E7" s="390"/>
      <c r="F7" s="391"/>
      <c r="G7" s="385" t="s">
        <v>211</v>
      </c>
      <c r="H7" s="385"/>
      <c r="I7" s="385"/>
      <c r="J7" s="385"/>
      <c r="K7" s="385" t="s">
        <v>212</v>
      </c>
      <c r="L7" s="385"/>
      <c r="M7" s="385"/>
      <c r="N7" s="385"/>
      <c r="P7" s="429" t="s">
        <v>213</v>
      </c>
      <c r="Q7" s="393"/>
      <c r="R7" s="393"/>
      <c r="S7" s="393"/>
      <c r="T7" s="393"/>
      <c r="U7" s="393"/>
      <c r="V7" s="393"/>
      <c r="W7" s="393"/>
      <c r="X7" s="393"/>
      <c r="Y7" s="393"/>
      <c r="Z7" s="393"/>
      <c r="AA7" s="17"/>
    </row>
    <row r="8" spans="1:27" ht="15.6">
      <c r="A8" s="379" t="s">
        <v>214</v>
      </c>
      <c r="B8" s="379"/>
      <c r="C8" s="425"/>
      <c r="D8" s="425"/>
      <c r="E8" s="425"/>
      <c r="F8" s="425"/>
      <c r="G8" s="84"/>
      <c r="H8" s="85"/>
      <c r="I8" s="56"/>
      <c r="J8" s="56"/>
      <c r="K8" s="56"/>
      <c r="L8" s="85"/>
      <c r="M8" s="85"/>
      <c r="N8" s="85"/>
      <c r="P8" s="429"/>
      <c r="Q8" s="393"/>
      <c r="R8" s="393"/>
      <c r="S8" s="393"/>
      <c r="T8" s="393"/>
      <c r="U8" s="393"/>
      <c r="V8" s="393"/>
      <c r="W8" s="393"/>
      <c r="X8" s="393"/>
      <c r="Y8" s="393"/>
      <c r="Z8" s="393"/>
      <c r="AA8" s="17"/>
    </row>
    <row r="9" spans="1:27" ht="15.6">
      <c r="A9" s="379" t="s">
        <v>215</v>
      </c>
      <c r="B9" s="379"/>
      <c r="C9" s="425"/>
      <c r="D9" s="425"/>
      <c r="E9" s="425"/>
      <c r="F9" s="425"/>
      <c r="G9" s="84"/>
      <c r="H9" s="85"/>
      <c r="I9" s="56"/>
      <c r="J9" s="56"/>
      <c r="K9" s="56"/>
      <c r="L9" s="85"/>
      <c r="M9" s="85"/>
      <c r="N9" s="85"/>
      <c r="P9" s="82" t="s">
        <v>216</v>
      </c>
      <c r="Q9" s="67"/>
      <c r="R9" s="56"/>
      <c r="S9" s="46"/>
      <c r="T9" s="56"/>
      <c r="U9" s="56"/>
      <c r="V9" s="56"/>
      <c r="W9" s="56"/>
      <c r="X9" s="56"/>
      <c r="Y9" s="56"/>
      <c r="Z9" s="56"/>
      <c r="AA9" s="17"/>
    </row>
    <row r="10" spans="1:27" ht="15.6">
      <c r="A10" s="425" t="s">
        <v>217</v>
      </c>
      <c r="B10" s="425"/>
      <c r="C10" s="425"/>
      <c r="D10" s="425"/>
      <c r="E10" s="425"/>
      <c r="F10" s="425"/>
      <c r="G10" s="426" t="s">
        <v>205</v>
      </c>
      <c r="H10" s="427"/>
      <c r="I10" s="427"/>
      <c r="J10" s="428"/>
      <c r="K10" s="426" t="s">
        <v>218</v>
      </c>
      <c r="L10" s="427"/>
      <c r="M10" s="427"/>
      <c r="N10" s="428"/>
      <c r="P10" s="82" t="s">
        <v>39</v>
      </c>
      <c r="Q10" s="68"/>
      <c r="R10" s="46"/>
      <c r="S10" s="56"/>
      <c r="T10" s="56"/>
      <c r="U10" s="56"/>
      <c r="V10" s="46"/>
      <c r="W10" s="56"/>
      <c r="X10" s="56"/>
      <c r="Y10" s="56"/>
      <c r="Z10" s="56"/>
      <c r="AA10" s="17"/>
    </row>
    <row r="11" spans="1:27">
      <c r="P11" s="82"/>
      <c r="Q11" s="392" t="s">
        <v>219</v>
      </c>
      <c r="R11" s="392"/>
      <c r="S11" s="392"/>
      <c r="T11" s="392"/>
      <c r="U11" s="392"/>
      <c r="V11" s="392"/>
      <c r="W11" s="392"/>
      <c r="X11" s="392"/>
      <c r="Y11" s="392"/>
      <c r="Z11" s="392"/>
      <c r="AA11" s="17"/>
    </row>
    <row r="12" spans="1:27" ht="15.6" customHeight="1">
      <c r="Q12" s="86"/>
      <c r="R12" s="430"/>
      <c r="S12" s="430"/>
      <c r="T12" s="86"/>
      <c r="U12" s="430"/>
      <c r="V12" s="430"/>
      <c r="W12" s="430"/>
      <c r="X12" s="430"/>
      <c r="Y12" s="87"/>
      <c r="Z12" s="88"/>
      <c r="AA12" s="49" t="s">
        <v>220</v>
      </c>
    </row>
    <row r="13" spans="1:27" ht="15.6">
      <c r="A13" s="59" t="s">
        <v>221</v>
      </c>
      <c r="B13" s="59"/>
      <c r="C13" s="59"/>
      <c r="D13" s="59"/>
      <c r="E13" s="59"/>
      <c r="F13" s="59"/>
      <c r="G13" s="59"/>
      <c r="M13" s="17"/>
      <c r="N13" s="17"/>
      <c r="O13" s="17"/>
      <c r="Q13" s="431" t="s">
        <v>222</v>
      </c>
      <c r="R13" s="431"/>
      <c r="S13" s="431"/>
      <c r="T13" s="431"/>
      <c r="U13" s="431"/>
      <c r="V13" s="431"/>
      <c r="W13" s="431"/>
      <c r="X13" s="431"/>
      <c r="Y13" s="431"/>
      <c r="Z13" s="431"/>
      <c r="AA13" s="17"/>
    </row>
    <row r="14" spans="1:27" ht="15.6">
      <c r="A14" s="17"/>
      <c r="B14" s="74"/>
      <c r="C14" s="74"/>
      <c r="D14" s="33"/>
      <c r="E14" s="17"/>
      <c r="M14" s="17"/>
      <c r="N14" s="17"/>
      <c r="O14" s="17"/>
      <c r="P14" s="17"/>
      <c r="R14" s="17"/>
      <c r="S14" s="19" t="s">
        <v>223</v>
      </c>
      <c r="T14" s="17"/>
      <c r="U14" s="17"/>
      <c r="V14" s="17"/>
      <c r="W14" s="17"/>
    </row>
    <row r="15" spans="1:27" ht="15.6">
      <c r="A15" s="89" t="s">
        <v>224</v>
      </c>
      <c r="B15" s="74"/>
      <c r="C15" s="74"/>
      <c r="D15" s="33"/>
      <c r="E15" s="17"/>
      <c r="M15" s="17"/>
      <c r="N15" s="17"/>
      <c r="O15" s="17"/>
      <c r="P15" s="17"/>
      <c r="Q15" s="17"/>
      <c r="R15" s="17"/>
      <c r="S15" s="17"/>
      <c r="T15" s="17"/>
      <c r="U15" s="17"/>
      <c r="V15" s="17"/>
      <c r="W15" s="17"/>
      <c r="X15" s="17"/>
      <c r="Y15" s="17"/>
      <c r="Z15" s="17"/>
      <c r="AA15" s="17"/>
    </row>
    <row r="16" spans="1:27" ht="15.6">
      <c r="A16" s="37" t="s">
        <v>225</v>
      </c>
      <c r="B16" s="74"/>
      <c r="C16" s="74"/>
      <c r="D16" s="33"/>
      <c r="E16" s="17"/>
      <c r="M16" s="17"/>
      <c r="N16" s="17"/>
      <c r="O16" s="17"/>
      <c r="P16" s="17"/>
      <c r="Q16" s="17"/>
      <c r="R16" s="17"/>
      <c r="S16" s="17"/>
      <c r="T16" s="17"/>
      <c r="U16" s="17"/>
      <c r="V16" s="17"/>
      <c r="W16" s="17"/>
      <c r="X16" s="17"/>
      <c r="Y16" s="17"/>
      <c r="Z16" s="17"/>
      <c r="AA16" s="17"/>
    </row>
    <row r="17" spans="1:27" ht="15.6" customHeight="1">
      <c r="A17" s="376" t="s">
        <v>95</v>
      </c>
      <c r="B17" s="376"/>
      <c r="C17" s="376"/>
      <c r="D17" s="376"/>
      <c r="E17" s="376"/>
      <c r="F17" s="432" t="s">
        <v>226</v>
      </c>
      <c r="G17" s="433"/>
      <c r="H17" s="433"/>
      <c r="I17" s="433"/>
      <c r="J17" s="433"/>
      <c r="K17" s="433"/>
      <c r="L17" s="433"/>
      <c r="M17" s="433"/>
      <c r="N17" s="433"/>
      <c r="O17" s="434"/>
      <c r="P17" s="432" t="s">
        <v>668</v>
      </c>
      <c r="Q17" s="433"/>
      <c r="R17" s="433"/>
      <c r="S17" s="433"/>
      <c r="T17" s="434"/>
      <c r="U17" s="376" t="s">
        <v>227</v>
      </c>
      <c r="V17" s="376"/>
      <c r="W17" s="376"/>
    </row>
    <row r="18" spans="1:27" ht="13.8" customHeight="1">
      <c r="A18" s="376"/>
      <c r="B18" s="376"/>
      <c r="C18" s="376"/>
      <c r="D18" s="376"/>
      <c r="E18" s="376"/>
      <c r="F18" s="376" t="s">
        <v>96</v>
      </c>
      <c r="G18" s="376"/>
      <c r="H18" s="432" t="s">
        <v>228</v>
      </c>
      <c r="I18" s="434"/>
      <c r="J18" s="432" t="s">
        <v>229</v>
      </c>
      <c r="K18" s="434"/>
      <c r="L18" s="432" t="s">
        <v>230</v>
      </c>
      <c r="M18" s="434"/>
      <c r="N18" s="376" t="s">
        <v>231</v>
      </c>
      <c r="O18" s="376"/>
      <c r="P18" s="376" t="s">
        <v>232</v>
      </c>
      <c r="Q18" s="435" t="s">
        <v>233</v>
      </c>
      <c r="R18" s="376" t="s">
        <v>234</v>
      </c>
      <c r="S18" s="376" t="s">
        <v>235</v>
      </c>
      <c r="T18" s="376" t="s">
        <v>236</v>
      </c>
      <c r="U18" s="376" t="s">
        <v>237</v>
      </c>
      <c r="V18" s="376" t="s">
        <v>238</v>
      </c>
      <c r="W18" s="376"/>
    </row>
    <row r="19" spans="1:27" ht="49.2" customHeight="1">
      <c r="A19" s="51" t="s">
        <v>112</v>
      </c>
      <c r="B19" s="52" t="s">
        <v>113</v>
      </c>
      <c r="C19" s="376" t="s">
        <v>95</v>
      </c>
      <c r="D19" s="376"/>
      <c r="E19" s="376"/>
      <c r="F19" s="51" t="s">
        <v>101</v>
      </c>
      <c r="G19" s="51" t="s">
        <v>102</v>
      </c>
      <c r="H19" s="51" t="s">
        <v>239</v>
      </c>
      <c r="I19" s="51" t="s">
        <v>240</v>
      </c>
      <c r="J19" s="51" t="s">
        <v>145</v>
      </c>
      <c r="K19" s="51" t="s">
        <v>146</v>
      </c>
      <c r="L19" s="51" t="s">
        <v>145</v>
      </c>
      <c r="M19" s="51" t="s">
        <v>146</v>
      </c>
      <c r="N19" s="51" t="s">
        <v>241</v>
      </c>
      <c r="O19" s="51" t="s">
        <v>146</v>
      </c>
      <c r="P19" s="376"/>
      <c r="Q19" s="436"/>
      <c r="R19" s="376"/>
      <c r="S19" s="376"/>
      <c r="T19" s="376"/>
      <c r="U19" s="376"/>
      <c r="V19" s="52" t="s">
        <v>242</v>
      </c>
      <c r="W19" s="52" t="s">
        <v>243</v>
      </c>
    </row>
    <row r="20" spans="1:27" ht="32.4" customHeight="1">
      <c r="A20" s="389" t="s">
        <v>244</v>
      </c>
      <c r="B20" s="390"/>
      <c r="C20" s="390"/>
      <c r="D20" s="390"/>
      <c r="E20" s="391"/>
      <c r="F20" s="389" t="s">
        <v>225</v>
      </c>
      <c r="G20" s="390"/>
      <c r="H20" s="390"/>
      <c r="I20" s="391"/>
      <c r="J20" s="389" t="s">
        <v>245</v>
      </c>
      <c r="K20" s="390"/>
      <c r="L20" s="390"/>
      <c r="M20" s="390"/>
      <c r="N20" s="390"/>
      <c r="O20" s="391"/>
      <c r="P20" s="389" t="s">
        <v>246</v>
      </c>
      <c r="Q20" s="390"/>
      <c r="R20" s="390"/>
      <c r="S20" s="390"/>
      <c r="T20" s="391"/>
      <c r="U20" s="389" t="s">
        <v>247</v>
      </c>
      <c r="V20" s="390"/>
      <c r="W20" s="391"/>
    </row>
    <row r="21" spans="1:27" ht="25.8" customHeight="1">
      <c r="A21" s="379" t="s">
        <v>123</v>
      </c>
      <c r="B21" s="437"/>
      <c r="C21" s="380"/>
      <c r="D21" s="380"/>
      <c r="E21" s="380"/>
      <c r="F21" s="46"/>
      <c r="G21" s="46"/>
      <c r="H21" s="56"/>
      <c r="I21" s="56"/>
      <c r="J21" s="56"/>
      <c r="K21" s="56"/>
      <c r="L21" s="56"/>
      <c r="M21" s="56"/>
      <c r="N21" s="56"/>
      <c r="O21" s="56"/>
      <c r="P21" s="56"/>
      <c r="Q21" s="56"/>
      <c r="R21" s="56"/>
      <c r="S21" s="56"/>
      <c r="T21" s="56"/>
      <c r="U21" s="56"/>
      <c r="V21" s="56"/>
      <c r="W21" s="56"/>
    </row>
    <row r="22" spans="1:27" ht="25.8" customHeight="1">
      <c r="A22" s="379"/>
      <c r="B22" s="437"/>
      <c r="C22" s="380"/>
      <c r="D22" s="380"/>
      <c r="E22" s="380"/>
      <c r="F22" s="46"/>
      <c r="G22" s="46"/>
      <c r="H22" s="46"/>
      <c r="I22" s="46"/>
      <c r="J22" s="46"/>
      <c r="K22" s="46"/>
      <c r="L22" s="46"/>
      <c r="M22" s="46"/>
      <c r="N22" s="46"/>
      <c r="O22" s="46"/>
      <c r="P22" s="46"/>
      <c r="Q22" s="46"/>
      <c r="R22" s="46"/>
      <c r="S22" s="46"/>
      <c r="T22" s="56"/>
      <c r="U22" s="46"/>
      <c r="V22" s="46"/>
      <c r="W22" s="46"/>
    </row>
    <row r="23" spans="1:27" ht="25.8" customHeight="1">
      <c r="A23" s="379"/>
      <c r="B23" s="437"/>
      <c r="C23" s="380"/>
      <c r="D23" s="380"/>
      <c r="E23" s="380"/>
      <c r="F23" s="46"/>
      <c r="G23" s="46"/>
      <c r="H23" s="46"/>
      <c r="I23" s="46"/>
      <c r="J23" s="46"/>
      <c r="K23" s="46"/>
      <c r="L23" s="46"/>
      <c r="M23" s="46"/>
      <c r="N23" s="46"/>
      <c r="O23" s="46"/>
      <c r="P23" s="46"/>
      <c r="Q23" s="46"/>
      <c r="R23" s="46"/>
      <c r="S23" s="46"/>
      <c r="T23" s="56"/>
      <c r="U23" s="46"/>
      <c r="V23" s="46"/>
      <c r="W23" s="46"/>
    </row>
    <row r="24" spans="1:27" ht="15.6">
      <c r="A24" s="54" t="s">
        <v>125</v>
      </c>
      <c r="B24" s="46"/>
      <c r="C24" s="380"/>
      <c r="D24" s="380"/>
      <c r="E24" s="380"/>
      <c r="F24" s="46"/>
      <c r="G24" s="46"/>
      <c r="H24" s="46"/>
      <c r="I24" s="46"/>
      <c r="J24" s="46"/>
      <c r="K24" s="46"/>
      <c r="L24" s="46"/>
      <c r="M24" s="46"/>
      <c r="N24" s="46"/>
      <c r="O24" s="46"/>
      <c r="P24" s="46"/>
      <c r="Q24" s="46"/>
      <c r="R24" s="46"/>
      <c r="S24" s="46"/>
      <c r="T24" s="56"/>
      <c r="U24" s="46"/>
      <c r="V24" s="46"/>
      <c r="W24" s="46"/>
    </row>
    <row r="25" spans="1:27" ht="82.8" customHeight="1">
      <c r="A25" s="379" t="s">
        <v>126</v>
      </c>
      <c r="B25" s="379"/>
      <c r="C25" s="379"/>
      <c r="D25" s="379"/>
      <c r="E25" s="379"/>
      <c r="F25" s="46"/>
      <c r="G25" s="46"/>
      <c r="H25" s="46" t="s">
        <v>248</v>
      </c>
      <c r="I25" s="46" t="s">
        <v>249</v>
      </c>
      <c r="J25" s="46" t="s">
        <v>250</v>
      </c>
      <c r="K25" s="46" t="s">
        <v>251</v>
      </c>
      <c r="L25" s="46" t="s">
        <v>252</v>
      </c>
      <c r="M25" s="46" t="s">
        <v>253</v>
      </c>
      <c r="N25" s="46" t="s">
        <v>254</v>
      </c>
      <c r="O25" s="46" t="s">
        <v>255</v>
      </c>
      <c r="P25" s="46" t="s">
        <v>256</v>
      </c>
      <c r="Q25" s="46" t="s">
        <v>257</v>
      </c>
      <c r="R25" s="46" t="s">
        <v>258</v>
      </c>
      <c r="S25" s="46" t="s">
        <v>259</v>
      </c>
      <c r="T25" s="56" t="s">
        <v>260</v>
      </c>
      <c r="U25" s="46" t="s">
        <v>261</v>
      </c>
      <c r="V25" s="46" t="s">
        <v>262</v>
      </c>
      <c r="W25" s="46" t="s">
        <v>263</v>
      </c>
    </row>
    <row r="26" spans="1:27">
      <c r="Q26" s="17"/>
    </row>
    <row r="27" spans="1:27" ht="15.6">
      <c r="A27" s="90" t="s">
        <v>264</v>
      </c>
      <c r="B27" s="74"/>
      <c r="C27" s="74"/>
      <c r="D27" s="33"/>
      <c r="E27" s="17"/>
      <c r="M27" s="17"/>
      <c r="N27" s="17"/>
      <c r="O27" s="17"/>
      <c r="P27" s="17"/>
      <c r="Q27" s="17"/>
      <c r="R27" s="17"/>
      <c r="S27" s="17"/>
      <c r="T27" s="17"/>
      <c r="U27" s="17"/>
      <c r="V27" s="17"/>
      <c r="W27" s="17"/>
      <c r="X27" s="17"/>
      <c r="Y27" s="17"/>
      <c r="Z27" s="17"/>
      <c r="AA27" s="17"/>
    </row>
    <row r="28" spans="1:27" ht="15.6">
      <c r="A28" s="37" t="s">
        <v>265</v>
      </c>
      <c r="B28" s="74"/>
      <c r="C28" s="74"/>
      <c r="D28" s="33"/>
      <c r="E28" s="17"/>
      <c r="M28" s="17"/>
      <c r="N28" s="17"/>
      <c r="O28" s="17"/>
      <c r="P28" s="17"/>
      <c r="Q28" s="17"/>
      <c r="R28" s="17"/>
      <c r="S28" s="17"/>
      <c r="T28" s="17"/>
      <c r="U28" s="17"/>
      <c r="V28" s="17"/>
      <c r="W28" s="17"/>
      <c r="X28" s="17"/>
      <c r="Y28" s="17"/>
      <c r="Z28" s="17"/>
      <c r="AA28" s="17"/>
    </row>
    <row r="29" spans="1:27" ht="15.6">
      <c r="A29" s="442" t="s">
        <v>95</v>
      </c>
      <c r="B29" s="442"/>
      <c r="C29" s="442"/>
      <c r="D29" s="442"/>
      <c r="E29" s="442"/>
      <c r="F29" s="443" t="s">
        <v>266</v>
      </c>
      <c r="G29" s="444"/>
      <c r="H29" s="444"/>
      <c r="I29" s="444"/>
      <c r="J29" s="444"/>
      <c r="K29" s="444"/>
      <c r="L29" s="444"/>
      <c r="M29" s="444"/>
      <c r="N29" s="444"/>
      <c r="O29" s="444"/>
      <c r="P29" s="444"/>
      <c r="Q29" s="444"/>
      <c r="R29" s="444"/>
      <c r="S29" s="445"/>
    </row>
    <row r="30" spans="1:27" ht="29.4" customHeight="1">
      <c r="A30" s="442" t="s">
        <v>112</v>
      </c>
      <c r="B30" s="442" t="s">
        <v>113</v>
      </c>
      <c r="C30" s="442" t="s">
        <v>95</v>
      </c>
      <c r="D30" s="442"/>
      <c r="E30" s="442"/>
      <c r="F30" s="446" t="s">
        <v>267</v>
      </c>
      <c r="G30" s="446"/>
      <c r="H30" s="438" t="s">
        <v>40</v>
      </c>
      <c r="I30" s="438"/>
      <c r="J30" s="447" t="s">
        <v>268</v>
      </c>
      <c r="K30" s="448"/>
      <c r="L30" s="438" t="s">
        <v>269</v>
      </c>
      <c r="M30" s="438"/>
      <c r="N30" s="438" t="s">
        <v>270</v>
      </c>
      <c r="O30" s="438"/>
      <c r="P30" s="438" t="s">
        <v>271</v>
      </c>
      <c r="Q30" s="438"/>
      <c r="R30" s="438" t="s">
        <v>272</v>
      </c>
      <c r="S30" s="438"/>
    </row>
    <row r="31" spans="1:27" ht="27.6" customHeight="1">
      <c r="A31" s="442"/>
      <c r="B31" s="442"/>
      <c r="C31" s="442"/>
      <c r="D31" s="442"/>
      <c r="E31" s="442"/>
      <c r="F31" s="91" t="s">
        <v>239</v>
      </c>
      <c r="G31" s="92" t="s">
        <v>240</v>
      </c>
      <c r="H31" s="93" t="s">
        <v>273</v>
      </c>
      <c r="I31" s="93" t="s">
        <v>274</v>
      </c>
      <c r="J31" s="93" t="s">
        <v>239</v>
      </c>
      <c r="K31" s="93" t="s">
        <v>240</v>
      </c>
      <c r="L31" s="93" t="s">
        <v>275</v>
      </c>
      <c r="M31" s="93" t="s">
        <v>276</v>
      </c>
      <c r="N31" s="93" t="s">
        <v>277</v>
      </c>
      <c r="O31" s="93" t="s">
        <v>278</v>
      </c>
      <c r="P31" s="93" t="s">
        <v>101</v>
      </c>
      <c r="Q31" s="93" t="s">
        <v>102</v>
      </c>
      <c r="R31" s="93" t="s">
        <v>104</v>
      </c>
      <c r="S31" s="93" t="s">
        <v>279</v>
      </c>
    </row>
    <row r="32" spans="1:27" ht="34.799999999999997" customHeight="1">
      <c r="A32" s="389" t="s">
        <v>244</v>
      </c>
      <c r="B32" s="390"/>
      <c r="C32" s="390"/>
      <c r="D32" s="390"/>
      <c r="E32" s="391"/>
      <c r="F32" s="405" t="s">
        <v>280</v>
      </c>
      <c r="G32" s="407"/>
      <c r="H32" s="405" t="s">
        <v>281</v>
      </c>
      <c r="I32" s="407"/>
      <c r="J32" s="439" t="s">
        <v>282</v>
      </c>
      <c r="K32" s="440"/>
      <c r="L32" s="440"/>
      <c r="M32" s="440"/>
      <c r="N32" s="440"/>
      <c r="O32" s="440"/>
      <c r="P32" s="440"/>
      <c r="Q32" s="440"/>
      <c r="R32" s="440"/>
      <c r="S32" s="441"/>
    </row>
    <row r="33" spans="1:27" ht="15.75" customHeight="1">
      <c r="A33" s="379" t="s">
        <v>123</v>
      </c>
      <c r="B33" s="437"/>
      <c r="C33" s="453"/>
      <c r="D33" s="454"/>
      <c r="E33" s="455"/>
      <c r="F33" s="56"/>
      <c r="G33" s="56"/>
      <c r="H33" s="56"/>
      <c r="I33" s="56"/>
      <c r="J33" s="56"/>
      <c r="K33" s="56"/>
      <c r="L33" s="56"/>
      <c r="M33" s="56"/>
      <c r="N33" s="56"/>
      <c r="O33" s="56"/>
      <c r="P33" s="56"/>
      <c r="Q33" s="56"/>
      <c r="R33" s="56"/>
      <c r="S33" s="56"/>
    </row>
    <row r="34" spans="1:27" ht="15.75" customHeight="1">
      <c r="A34" s="379"/>
      <c r="B34" s="437"/>
      <c r="C34" s="453"/>
      <c r="D34" s="454"/>
      <c r="E34" s="455"/>
      <c r="F34" s="70"/>
      <c r="G34" s="46"/>
      <c r="H34" s="46"/>
      <c r="I34" s="46"/>
      <c r="J34" s="46"/>
      <c r="K34" s="46"/>
      <c r="L34" s="56"/>
      <c r="M34" s="46"/>
      <c r="N34" s="46"/>
      <c r="O34" s="46"/>
      <c r="P34" s="46"/>
      <c r="Q34" s="46"/>
      <c r="R34" s="46"/>
      <c r="S34" s="46"/>
    </row>
    <row r="35" spans="1:27" ht="15.75" customHeight="1">
      <c r="A35" s="379"/>
      <c r="B35" s="437"/>
      <c r="C35" s="453"/>
      <c r="D35" s="454"/>
      <c r="E35" s="455"/>
      <c r="F35" s="70"/>
      <c r="G35" s="46"/>
      <c r="H35" s="46"/>
      <c r="I35" s="46"/>
      <c r="J35" s="46"/>
      <c r="K35" s="46"/>
      <c r="L35" s="56"/>
      <c r="M35" s="46"/>
      <c r="N35" s="46"/>
      <c r="O35" s="46"/>
      <c r="P35" s="46"/>
      <c r="Q35" s="46"/>
      <c r="R35" s="46"/>
      <c r="S35" s="46"/>
    </row>
    <row r="36" spans="1:27" ht="15.6">
      <c r="A36" s="54" t="s">
        <v>125</v>
      </c>
      <c r="B36" s="46"/>
      <c r="C36" s="453"/>
      <c r="D36" s="454"/>
      <c r="E36" s="455"/>
      <c r="F36" s="54"/>
      <c r="G36" s="46"/>
      <c r="H36" s="56"/>
      <c r="I36" s="56"/>
      <c r="J36" s="56"/>
      <c r="K36" s="56"/>
      <c r="L36" s="56"/>
      <c r="M36" s="56"/>
      <c r="N36" s="56"/>
      <c r="O36" s="46"/>
      <c r="P36" s="46"/>
      <c r="Q36" s="46"/>
      <c r="R36" s="46"/>
      <c r="S36" s="46"/>
    </row>
    <row r="37" spans="1:27" ht="69">
      <c r="A37" s="379" t="s">
        <v>126</v>
      </c>
      <c r="B37" s="379"/>
      <c r="C37" s="379"/>
      <c r="D37" s="379"/>
      <c r="E37" s="379"/>
      <c r="F37" s="70" t="s">
        <v>283</v>
      </c>
      <c r="G37" s="46" t="s">
        <v>284</v>
      </c>
      <c r="H37" s="46" t="s">
        <v>285</v>
      </c>
      <c r="I37" s="46" t="s">
        <v>286</v>
      </c>
      <c r="J37" s="46" t="s">
        <v>287</v>
      </c>
      <c r="K37" s="46" t="s">
        <v>286</v>
      </c>
      <c r="L37" s="46" t="s">
        <v>288</v>
      </c>
      <c r="M37" s="46" t="s">
        <v>286</v>
      </c>
      <c r="N37" s="46" t="s">
        <v>289</v>
      </c>
      <c r="O37" s="46" t="s">
        <v>286</v>
      </c>
      <c r="P37" s="46" t="s">
        <v>290</v>
      </c>
      <c r="Q37" s="46" t="s">
        <v>286</v>
      </c>
      <c r="R37" s="46" t="s">
        <v>286</v>
      </c>
      <c r="S37" s="46" t="s">
        <v>291</v>
      </c>
      <c r="T37" s="17"/>
      <c r="U37" s="17"/>
      <c r="V37" s="17"/>
      <c r="W37" s="17"/>
      <c r="X37" s="17"/>
      <c r="Y37" s="17"/>
      <c r="Z37" s="17"/>
      <c r="AA37" s="17"/>
    </row>
    <row r="38" spans="1:27" ht="15.6">
      <c r="A38" s="33"/>
      <c r="B38" s="74"/>
      <c r="C38" s="74"/>
      <c r="D38" s="33"/>
      <c r="E38" s="17"/>
      <c r="M38" s="17"/>
      <c r="N38" s="17"/>
      <c r="O38" s="17"/>
      <c r="P38" s="17"/>
      <c r="Q38" s="17"/>
      <c r="R38" s="17"/>
      <c r="S38" s="17"/>
      <c r="T38" s="17"/>
      <c r="U38" s="17"/>
      <c r="V38" s="17"/>
      <c r="W38" s="17"/>
      <c r="X38" s="17"/>
      <c r="Y38" s="17"/>
      <c r="Z38" s="17"/>
      <c r="AA38" s="17"/>
    </row>
    <row r="39" spans="1:27" ht="15.6">
      <c r="A39" s="89" t="s">
        <v>292</v>
      </c>
      <c r="B39" s="74"/>
      <c r="C39" s="74"/>
      <c r="D39" s="33"/>
      <c r="E39" s="17"/>
      <c r="M39" s="17"/>
      <c r="N39" s="17"/>
      <c r="O39" s="17"/>
      <c r="P39" s="17"/>
      <c r="Q39" s="17"/>
      <c r="R39" s="17"/>
      <c r="S39" s="17"/>
      <c r="T39" s="17"/>
      <c r="U39" s="17"/>
      <c r="V39" s="17"/>
      <c r="W39" s="17"/>
      <c r="X39" s="17"/>
      <c r="Y39" s="17"/>
      <c r="Z39" s="17"/>
      <c r="AA39" s="17"/>
    </row>
    <row r="40" spans="1:27" ht="15.6">
      <c r="A40" s="37" t="s">
        <v>293</v>
      </c>
      <c r="B40" s="74"/>
      <c r="C40" s="74"/>
      <c r="D40" s="33"/>
      <c r="E40" s="17"/>
      <c r="M40" s="17"/>
      <c r="N40" s="17"/>
      <c r="O40" s="17"/>
      <c r="P40" s="17"/>
      <c r="Q40" s="17"/>
      <c r="R40" s="17"/>
      <c r="S40" s="17"/>
      <c r="T40" s="17"/>
      <c r="U40" s="17"/>
      <c r="V40" s="17"/>
      <c r="W40" s="17"/>
      <c r="X40" s="17"/>
      <c r="Y40" s="17"/>
      <c r="Z40" s="17"/>
      <c r="AA40" s="17"/>
    </row>
    <row r="41" spans="1:27" ht="31.2" customHeight="1">
      <c r="A41" s="449" t="s">
        <v>95</v>
      </c>
      <c r="B41" s="449"/>
      <c r="C41" s="449"/>
      <c r="D41" s="449"/>
      <c r="E41" s="449"/>
      <c r="F41" s="449" t="s">
        <v>231</v>
      </c>
      <c r="G41" s="449"/>
      <c r="H41" s="450" t="s">
        <v>294</v>
      </c>
      <c r="I41" s="450"/>
      <c r="J41" s="450"/>
      <c r="K41" s="450"/>
      <c r="L41" s="451" t="s">
        <v>295</v>
      </c>
      <c r="M41" s="452"/>
      <c r="N41" s="450" t="s">
        <v>296</v>
      </c>
      <c r="O41" s="450"/>
      <c r="P41" s="449" t="s">
        <v>297</v>
      </c>
      <c r="Q41" s="449"/>
      <c r="R41" s="449"/>
      <c r="S41" s="449"/>
      <c r="T41" s="449"/>
      <c r="U41" s="449"/>
      <c r="V41" s="449" t="s">
        <v>298</v>
      </c>
      <c r="W41" s="449"/>
      <c r="X41" s="449"/>
      <c r="Y41" s="449"/>
    </row>
    <row r="42" spans="1:27" ht="27.6" customHeight="1">
      <c r="A42" s="449"/>
      <c r="B42" s="449"/>
      <c r="C42" s="449"/>
      <c r="D42" s="449"/>
      <c r="E42" s="449"/>
      <c r="F42" s="449"/>
      <c r="G42" s="449"/>
      <c r="H42" s="456" t="s">
        <v>299</v>
      </c>
      <c r="I42" s="456"/>
      <c r="J42" s="456" t="s">
        <v>277</v>
      </c>
      <c r="K42" s="456"/>
      <c r="L42" s="457" t="s">
        <v>300</v>
      </c>
      <c r="M42" s="457"/>
      <c r="N42" s="456" t="s">
        <v>239</v>
      </c>
      <c r="O42" s="456" t="s">
        <v>240</v>
      </c>
      <c r="P42" s="449" t="s">
        <v>301</v>
      </c>
      <c r="Q42" s="449"/>
      <c r="R42" s="449" t="s">
        <v>302</v>
      </c>
      <c r="S42" s="449"/>
      <c r="T42" s="449" t="s">
        <v>303</v>
      </c>
      <c r="U42" s="449"/>
      <c r="V42" s="449" t="s">
        <v>29</v>
      </c>
      <c r="W42" s="449"/>
      <c r="X42" s="449" t="s">
        <v>295</v>
      </c>
      <c r="Y42" s="449"/>
    </row>
    <row r="43" spans="1:27" ht="31.2">
      <c r="A43" s="94" t="s">
        <v>112</v>
      </c>
      <c r="B43" s="95" t="s">
        <v>113</v>
      </c>
      <c r="C43" s="449" t="s">
        <v>95</v>
      </c>
      <c r="D43" s="449"/>
      <c r="E43" s="449"/>
      <c r="F43" s="94" t="s">
        <v>304</v>
      </c>
      <c r="G43" s="94" t="s">
        <v>305</v>
      </c>
      <c r="H43" s="94" t="s">
        <v>306</v>
      </c>
      <c r="I43" s="94" t="s">
        <v>307</v>
      </c>
      <c r="J43" s="94" t="s">
        <v>306</v>
      </c>
      <c r="K43" s="94" t="s">
        <v>307</v>
      </c>
      <c r="L43" s="96" t="s">
        <v>308</v>
      </c>
      <c r="M43" s="97" t="s">
        <v>309</v>
      </c>
      <c r="N43" s="456"/>
      <c r="O43" s="456"/>
      <c r="P43" s="94" t="s">
        <v>239</v>
      </c>
      <c r="Q43" s="94" t="s">
        <v>240</v>
      </c>
      <c r="R43" s="95" t="s">
        <v>310</v>
      </c>
      <c r="S43" s="95" t="s">
        <v>311</v>
      </c>
      <c r="T43" s="95" t="s">
        <v>312</v>
      </c>
      <c r="U43" s="95" t="s">
        <v>313</v>
      </c>
      <c r="V43" s="94" t="s">
        <v>314</v>
      </c>
      <c r="W43" s="94" t="s">
        <v>315</v>
      </c>
      <c r="X43" s="94" t="s">
        <v>316</v>
      </c>
      <c r="Y43" s="94" t="s">
        <v>317</v>
      </c>
    </row>
    <row r="44" spans="1:27" ht="34.200000000000003" customHeight="1">
      <c r="A44" s="389" t="s">
        <v>244</v>
      </c>
      <c r="B44" s="390"/>
      <c r="C44" s="390"/>
      <c r="D44" s="390"/>
      <c r="E44" s="391"/>
      <c r="F44" s="98"/>
      <c r="G44" s="98"/>
      <c r="H44" s="389" t="s">
        <v>318</v>
      </c>
      <c r="I44" s="390"/>
      <c r="J44" s="390"/>
      <c r="K44" s="391"/>
      <c r="L44" s="405" t="s">
        <v>319</v>
      </c>
      <c r="M44" s="407"/>
      <c r="N44" s="405" t="s">
        <v>320</v>
      </c>
      <c r="O44" s="407"/>
      <c r="P44" s="389" t="s">
        <v>321</v>
      </c>
      <c r="Q44" s="390"/>
      <c r="R44" s="390"/>
      <c r="S44" s="390"/>
      <c r="T44" s="390"/>
      <c r="U44" s="391"/>
      <c r="V44" s="389" t="s">
        <v>322</v>
      </c>
      <c r="W44" s="390"/>
      <c r="X44" s="390"/>
      <c r="Y44" s="391"/>
    </row>
    <row r="45" spans="1:27" ht="15.6" customHeight="1">
      <c r="A45" s="379" t="s">
        <v>123</v>
      </c>
      <c r="B45" s="437"/>
      <c r="C45" s="380"/>
      <c r="D45" s="380"/>
      <c r="E45" s="380"/>
      <c r="F45" s="56"/>
      <c r="G45" s="56"/>
      <c r="H45" s="56"/>
      <c r="I45" s="56"/>
      <c r="J45" s="56"/>
      <c r="K45" s="56"/>
      <c r="L45" s="56"/>
      <c r="M45" s="56"/>
      <c r="N45" s="56"/>
      <c r="O45" s="56"/>
      <c r="P45" s="56"/>
      <c r="Q45" s="56"/>
      <c r="R45" s="56"/>
      <c r="S45" s="56"/>
      <c r="T45" s="56"/>
      <c r="U45" s="56"/>
      <c r="V45" s="56"/>
      <c r="W45" s="56"/>
      <c r="X45" s="56"/>
      <c r="Y45" s="56"/>
    </row>
    <row r="46" spans="1:27" ht="15.6" customHeight="1">
      <c r="A46" s="379"/>
      <c r="B46" s="437"/>
      <c r="C46" s="380"/>
      <c r="D46" s="380"/>
      <c r="E46" s="380"/>
      <c r="F46" s="46"/>
      <c r="G46" s="46"/>
      <c r="H46" s="99"/>
      <c r="I46" s="46"/>
      <c r="J46" s="56"/>
      <c r="K46" s="56"/>
      <c r="L46" s="46"/>
      <c r="M46" s="46"/>
      <c r="N46" s="46"/>
      <c r="O46" s="46"/>
      <c r="P46" s="56"/>
      <c r="Q46" s="46"/>
      <c r="R46" s="46"/>
      <c r="S46" s="46"/>
      <c r="T46" s="46"/>
      <c r="U46" s="46"/>
      <c r="V46" s="46"/>
      <c r="W46" s="46"/>
      <c r="X46" s="46"/>
      <c r="Y46" s="46"/>
    </row>
    <row r="47" spans="1:27" ht="15.6" customHeight="1">
      <c r="A47" s="379"/>
      <c r="B47" s="437"/>
      <c r="C47" s="380"/>
      <c r="D47" s="380"/>
      <c r="E47" s="380"/>
      <c r="F47" s="46"/>
      <c r="G47" s="46"/>
      <c r="H47" s="99"/>
      <c r="I47" s="46"/>
      <c r="J47" s="56"/>
      <c r="K47" s="56"/>
      <c r="L47" s="46"/>
      <c r="M47" s="46"/>
      <c r="N47" s="46"/>
      <c r="O47" s="46"/>
      <c r="P47" s="56"/>
      <c r="Q47" s="46"/>
      <c r="R47" s="46"/>
      <c r="S47" s="46"/>
      <c r="T47" s="46"/>
      <c r="U47" s="46"/>
      <c r="V47" s="46"/>
      <c r="W47" s="46"/>
      <c r="X47" s="46"/>
      <c r="Y47" s="46"/>
    </row>
    <row r="48" spans="1:27" ht="15.6">
      <c r="A48" s="54" t="s">
        <v>125</v>
      </c>
      <c r="B48" s="46"/>
      <c r="C48" s="380"/>
      <c r="D48" s="380"/>
      <c r="E48" s="380"/>
      <c r="F48" s="46"/>
      <c r="G48" s="46"/>
      <c r="H48" s="99"/>
      <c r="I48" s="46"/>
      <c r="J48" s="56"/>
      <c r="K48" s="56"/>
      <c r="L48" s="46"/>
      <c r="M48" s="46"/>
      <c r="N48" s="46"/>
      <c r="O48" s="46"/>
      <c r="P48" s="56"/>
      <c r="Q48" s="46"/>
      <c r="R48" s="46"/>
      <c r="S48" s="46"/>
      <c r="T48" s="46"/>
      <c r="U48" s="46"/>
      <c r="V48" s="46"/>
      <c r="W48" s="46"/>
      <c r="X48" s="46"/>
      <c r="Y48" s="46"/>
    </row>
    <row r="49" spans="1:28" ht="69">
      <c r="A49" s="379" t="s">
        <v>126</v>
      </c>
      <c r="B49" s="379"/>
      <c r="C49" s="379"/>
      <c r="D49" s="379"/>
      <c r="E49" s="379"/>
      <c r="F49" s="46" t="s">
        <v>323</v>
      </c>
      <c r="G49" s="46" t="s">
        <v>286</v>
      </c>
      <c r="H49" s="99" t="s">
        <v>324</v>
      </c>
      <c r="I49" s="46" t="s">
        <v>325</v>
      </c>
      <c r="J49" s="99" t="s">
        <v>324</v>
      </c>
      <c r="K49" s="46" t="s">
        <v>325</v>
      </c>
      <c r="L49" s="46" t="s">
        <v>326</v>
      </c>
      <c r="M49" s="46" t="s">
        <v>327</v>
      </c>
      <c r="N49" s="46" t="s">
        <v>327</v>
      </c>
      <c r="O49" s="46" t="s">
        <v>326</v>
      </c>
      <c r="P49" s="56" t="s">
        <v>328</v>
      </c>
      <c r="Q49" s="46" t="s">
        <v>329</v>
      </c>
      <c r="R49" s="46" t="s">
        <v>330</v>
      </c>
      <c r="S49" s="46" t="s">
        <v>331</v>
      </c>
      <c r="T49" s="46" t="s">
        <v>329</v>
      </c>
      <c r="U49" s="46" t="s">
        <v>286</v>
      </c>
      <c r="V49" s="46" t="s">
        <v>332</v>
      </c>
      <c r="W49" s="46" t="s">
        <v>333</v>
      </c>
      <c r="X49" s="46" t="s">
        <v>334</v>
      </c>
      <c r="Y49" s="46" t="s">
        <v>335</v>
      </c>
    </row>
    <row r="50" spans="1:28" ht="15.6">
      <c r="A50" s="33"/>
      <c r="B50" s="74"/>
      <c r="C50" s="74"/>
      <c r="D50" s="33"/>
      <c r="E50" s="17"/>
      <c r="M50" s="17"/>
      <c r="N50" s="17"/>
      <c r="O50" s="17"/>
      <c r="P50" s="17"/>
      <c r="Q50" s="17"/>
      <c r="R50" s="17"/>
      <c r="S50" s="17"/>
      <c r="T50" s="17"/>
      <c r="U50" s="17"/>
      <c r="V50" s="17"/>
      <c r="W50" s="17"/>
      <c r="X50" s="17"/>
      <c r="Y50" s="17"/>
      <c r="Z50" s="17"/>
      <c r="AA50" s="17"/>
    </row>
    <row r="51" spans="1:28" ht="15.6">
      <c r="A51" s="89" t="s">
        <v>336</v>
      </c>
      <c r="B51" s="74"/>
      <c r="C51" s="74"/>
      <c r="D51" s="33"/>
      <c r="E51" s="17"/>
      <c r="M51" s="17"/>
      <c r="N51" s="17"/>
      <c r="O51" s="17"/>
      <c r="P51" s="17"/>
      <c r="Q51" s="17"/>
      <c r="R51" s="17"/>
      <c r="S51" s="17"/>
      <c r="T51" s="17"/>
      <c r="U51" s="17"/>
      <c r="V51" s="17"/>
      <c r="W51" s="17"/>
      <c r="X51" s="17"/>
      <c r="Y51" s="17"/>
      <c r="Z51" s="17"/>
      <c r="AA51" s="17"/>
    </row>
    <row r="52" spans="1:28" ht="15.6">
      <c r="A52" s="37" t="s">
        <v>337</v>
      </c>
      <c r="B52" s="74"/>
      <c r="C52" s="74"/>
      <c r="D52" s="33"/>
      <c r="E52" s="17"/>
      <c r="M52" s="17"/>
      <c r="N52" s="17"/>
      <c r="O52" s="17"/>
      <c r="P52" s="17"/>
      <c r="Q52" s="17"/>
      <c r="R52" s="17"/>
      <c r="S52" s="17"/>
      <c r="T52" s="17"/>
      <c r="U52" s="17"/>
      <c r="V52" s="17"/>
      <c r="W52" s="17"/>
      <c r="X52" s="17"/>
      <c r="Y52" s="17"/>
      <c r="Z52" s="17"/>
      <c r="AA52" s="17"/>
    </row>
    <row r="53" spans="1:28" ht="15.75" customHeight="1">
      <c r="A53" s="460" t="s">
        <v>95</v>
      </c>
      <c r="B53" s="460"/>
      <c r="C53" s="460"/>
      <c r="D53" s="460"/>
      <c r="E53" s="460"/>
      <c r="F53" s="460" t="s">
        <v>338</v>
      </c>
      <c r="G53" s="458" t="s">
        <v>95</v>
      </c>
      <c r="H53" s="458"/>
      <c r="I53" s="458"/>
      <c r="J53" s="458"/>
      <c r="K53" s="458"/>
      <c r="L53" s="458"/>
      <c r="M53" s="458"/>
      <c r="N53" s="458"/>
      <c r="P53" s="459" t="s">
        <v>295</v>
      </c>
      <c r="Q53" s="459"/>
      <c r="R53" s="459" t="s">
        <v>339</v>
      </c>
      <c r="S53" s="459"/>
      <c r="T53" s="459"/>
      <c r="U53" s="459"/>
      <c r="V53" s="459"/>
      <c r="W53" s="459" t="s">
        <v>340</v>
      </c>
      <c r="X53" s="459"/>
      <c r="Y53" s="459" t="s">
        <v>271</v>
      </c>
      <c r="Z53" s="459"/>
      <c r="AA53" s="459" t="s">
        <v>341</v>
      </c>
      <c r="AB53" s="459"/>
    </row>
    <row r="54" spans="1:28" ht="15.75" customHeight="1">
      <c r="A54" s="460"/>
      <c r="B54" s="460"/>
      <c r="C54" s="460"/>
      <c r="D54" s="460"/>
      <c r="E54" s="460"/>
      <c r="F54" s="460"/>
      <c r="G54" s="458" t="s">
        <v>299</v>
      </c>
      <c r="H54" s="458"/>
      <c r="I54" s="458"/>
      <c r="J54" s="459" t="s">
        <v>277</v>
      </c>
      <c r="K54" s="459"/>
      <c r="L54" s="459"/>
      <c r="M54" s="459"/>
      <c r="N54" s="459"/>
      <c r="P54" s="458" t="s">
        <v>342</v>
      </c>
      <c r="Q54" s="458" t="s">
        <v>343</v>
      </c>
      <c r="R54" s="458" t="s">
        <v>344</v>
      </c>
      <c r="S54" s="458" t="s">
        <v>345</v>
      </c>
      <c r="T54" s="458" t="s">
        <v>346</v>
      </c>
      <c r="U54" s="458" t="s">
        <v>347</v>
      </c>
      <c r="V54" s="458" t="s">
        <v>348</v>
      </c>
      <c r="W54" s="458" t="s">
        <v>314</v>
      </c>
      <c r="X54" s="458" t="s">
        <v>315</v>
      </c>
      <c r="Y54" s="458" t="s">
        <v>102</v>
      </c>
      <c r="Z54" s="458" t="s">
        <v>101</v>
      </c>
      <c r="AA54" s="458" t="s">
        <v>145</v>
      </c>
      <c r="AB54" s="458" t="s">
        <v>146</v>
      </c>
    </row>
    <row r="55" spans="1:28" ht="15.6">
      <c r="A55" s="100" t="s">
        <v>112</v>
      </c>
      <c r="B55" s="101" t="s">
        <v>113</v>
      </c>
      <c r="C55" s="460" t="s">
        <v>95</v>
      </c>
      <c r="D55" s="460"/>
      <c r="E55" s="460"/>
      <c r="F55" s="460"/>
      <c r="G55" s="102">
        <f>C56</f>
        <v>0</v>
      </c>
      <c r="H55" s="103">
        <f>C57</f>
        <v>0</v>
      </c>
      <c r="I55" s="103">
        <f>D57</f>
        <v>0</v>
      </c>
      <c r="J55" s="103">
        <f>E57</f>
        <v>0</v>
      </c>
      <c r="K55" s="103">
        <f>C59</f>
        <v>0</v>
      </c>
      <c r="L55" s="103"/>
      <c r="M55" s="103">
        <f>H57</f>
        <v>0</v>
      </c>
      <c r="N55" s="103"/>
      <c r="P55" s="458"/>
      <c r="Q55" s="458"/>
      <c r="R55" s="458"/>
      <c r="S55" s="458"/>
      <c r="T55" s="458"/>
      <c r="U55" s="458"/>
      <c r="V55" s="458"/>
      <c r="W55" s="458"/>
      <c r="X55" s="458"/>
      <c r="Y55" s="458"/>
      <c r="Z55" s="458"/>
      <c r="AA55" s="458"/>
      <c r="AB55" s="458"/>
    </row>
    <row r="56" spans="1:28" ht="15.75" customHeight="1">
      <c r="A56" s="379" t="s">
        <v>123</v>
      </c>
      <c r="B56" s="437"/>
      <c r="C56" s="380"/>
      <c r="D56" s="380"/>
      <c r="E56" s="380"/>
      <c r="F56" s="379" t="s">
        <v>349</v>
      </c>
      <c r="G56" s="56"/>
      <c r="H56" s="46"/>
      <c r="I56" s="56"/>
      <c r="J56" s="56"/>
      <c r="K56" s="56"/>
      <c r="L56" s="46"/>
      <c r="M56" s="56"/>
      <c r="N56" s="56"/>
      <c r="P56" s="56"/>
      <c r="Q56" s="56"/>
      <c r="R56" s="56"/>
      <c r="S56" s="56"/>
      <c r="T56" s="56"/>
      <c r="U56" s="56"/>
      <c r="V56" s="56"/>
      <c r="W56" s="56"/>
      <c r="X56" s="56"/>
      <c r="Y56" s="56"/>
      <c r="Z56" s="56"/>
      <c r="AA56" s="56"/>
      <c r="AB56" s="56"/>
    </row>
    <row r="57" spans="1:28" ht="15.75" customHeight="1">
      <c r="A57" s="379"/>
      <c r="B57" s="437"/>
      <c r="C57" s="380"/>
      <c r="D57" s="380"/>
      <c r="E57" s="380"/>
      <c r="F57" s="379"/>
      <c r="G57" s="46"/>
      <c r="H57" s="46"/>
      <c r="I57" s="56"/>
      <c r="J57" s="56"/>
      <c r="K57" s="46"/>
      <c r="L57" s="46"/>
      <c r="M57" s="56"/>
      <c r="N57" s="56"/>
      <c r="P57" s="56"/>
      <c r="Q57" s="46"/>
      <c r="R57" s="46"/>
      <c r="S57" s="46"/>
      <c r="T57" s="46"/>
      <c r="U57" s="46"/>
      <c r="V57" s="46"/>
      <c r="W57" s="46"/>
      <c r="X57" s="46"/>
      <c r="Y57" s="46"/>
      <c r="Z57" s="46"/>
      <c r="AA57" s="56"/>
      <c r="AB57" s="46"/>
    </row>
    <row r="58" spans="1:28" ht="44.4" customHeight="1">
      <c r="A58" s="379"/>
      <c r="B58" s="437"/>
      <c r="C58" s="380" t="s">
        <v>126</v>
      </c>
      <c r="D58" s="380"/>
      <c r="E58" s="380"/>
      <c r="F58" s="380"/>
      <c r="G58" s="380" t="s">
        <v>350</v>
      </c>
      <c r="H58" s="380"/>
      <c r="I58" s="380"/>
      <c r="J58" s="380"/>
      <c r="K58" s="380" t="s">
        <v>351</v>
      </c>
      <c r="L58" s="380"/>
      <c r="M58" s="380"/>
      <c r="N58" s="380"/>
      <c r="P58" s="56"/>
      <c r="Q58" s="46"/>
      <c r="R58" s="46"/>
      <c r="S58" s="46"/>
      <c r="T58" s="46"/>
      <c r="U58" s="46"/>
      <c r="V58" s="46"/>
      <c r="W58" s="46"/>
      <c r="X58" s="46"/>
      <c r="Y58" s="46"/>
      <c r="Z58" s="46"/>
      <c r="AA58" s="56"/>
      <c r="AB58" s="46"/>
    </row>
    <row r="59" spans="1:28" ht="15.75" customHeight="1">
      <c r="A59" s="379"/>
      <c r="B59" s="437"/>
      <c r="C59" s="380"/>
      <c r="D59" s="380"/>
      <c r="E59" s="380"/>
      <c r="F59" s="379" t="s">
        <v>352</v>
      </c>
      <c r="G59" s="56"/>
      <c r="H59" s="46"/>
      <c r="I59" s="56"/>
      <c r="J59" s="56"/>
      <c r="K59" s="56"/>
      <c r="L59" s="46"/>
      <c r="M59" s="56"/>
      <c r="N59" s="56"/>
      <c r="P59" s="56"/>
      <c r="Q59" s="46"/>
      <c r="R59" s="46"/>
      <c r="S59" s="46"/>
      <c r="T59" s="46"/>
      <c r="U59" s="46"/>
      <c r="V59" s="46"/>
      <c r="W59" s="46"/>
      <c r="X59" s="46"/>
      <c r="Y59" s="46"/>
      <c r="Z59" s="46"/>
      <c r="AA59" s="56"/>
      <c r="AB59" s="46"/>
    </row>
    <row r="60" spans="1:28" ht="15.75" customHeight="1">
      <c r="A60" s="465" t="s">
        <v>125</v>
      </c>
      <c r="B60" s="46"/>
      <c r="C60" s="380"/>
      <c r="D60" s="380"/>
      <c r="E60" s="380"/>
      <c r="F60" s="379"/>
      <c r="G60" s="46"/>
      <c r="H60" s="46"/>
      <c r="I60" s="56"/>
      <c r="J60" s="56"/>
      <c r="K60" s="46"/>
      <c r="L60" s="46"/>
      <c r="M60" s="56"/>
      <c r="N60" s="56"/>
      <c r="P60" s="56"/>
      <c r="Q60" s="46"/>
      <c r="R60" s="46"/>
      <c r="S60" s="46"/>
      <c r="T60" s="46"/>
      <c r="U60" s="46"/>
      <c r="V60" s="46"/>
      <c r="W60" s="46"/>
      <c r="X60" s="46"/>
      <c r="Y60" s="46"/>
      <c r="Z60" s="46"/>
      <c r="AA60" s="56"/>
      <c r="AB60" s="46"/>
    </row>
    <row r="61" spans="1:28" ht="15.75" customHeight="1">
      <c r="A61" s="466"/>
      <c r="B61" s="46"/>
      <c r="C61" s="380"/>
      <c r="D61" s="380"/>
      <c r="E61" s="380"/>
      <c r="F61" s="379"/>
      <c r="G61" s="68"/>
      <c r="H61" s="68"/>
      <c r="I61" s="56"/>
      <c r="J61" s="56"/>
      <c r="K61" s="68"/>
      <c r="L61" s="68"/>
      <c r="M61" s="56"/>
      <c r="N61" s="56"/>
      <c r="O61" s="38"/>
      <c r="P61" s="68"/>
      <c r="Q61" s="68"/>
      <c r="R61" s="68"/>
      <c r="S61" s="68"/>
      <c r="T61" s="68"/>
      <c r="U61" s="68"/>
      <c r="V61" s="68"/>
      <c r="W61" s="68"/>
      <c r="X61" s="68"/>
      <c r="Y61" s="68"/>
      <c r="Z61" s="67"/>
      <c r="AA61" s="68"/>
      <c r="AB61" s="56"/>
    </row>
    <row r="62" spans="1:28" ht="41.4" customHeight="1">
      <c r="A62" s="467"/>
      <c r="B62" s="46"/>
      <c r="C62" s="380" t="s">
        <v>126</v>
      </c>
      <c r="D62" s="380"/>
      <c r="E62" s="380"/>
      <c r="F62" s="380"/>
      <c r="G62" s="380" t="s">
        <v>353</v>
      </c>
      <c r="H62" s="380"/>
      <c r="I62" s="380"/>
      <c r="J62" s="380"/>
      <c r="K62" s="380" t="s">
        <v>354</v>
      </c>
      <c r="L62" s="380"/>
      <c r="M62" s="380"/>
      <c r="N62" s="380"/>
      <c r="O62" s="38"/>
      <c r="P62" s="56" t="s">
        <v>355</v>
      </c>
      <c r="Q62" s="46" t="s">
        <v>356</v>
      </c>
      <c r="R62" s="46" t="s">
        <v>357</v>
      </c>
      <c r="S62" s="46" t="s">
        <v>358</v>
      </c>
      <c r="T62" s="46" t="s">
        <v>359</v>
      </c>
      <c r="U62" s="46" t="s">
        <v>360</v>
      </c>
      <c r="V62" s="46" t="s">
        <v>361</v>
      </c>
      <c r="W62" s="46" t="s">
        <v>362</v>
      </c>
      <c r="X62" s="46" t="s">
        <v>363</v>
      </c>
      <c r="Y62" s="46" t="s">
        <v>364</v>
      </c>
      <c r="Z62" s="46" t="s">
        <v>355</v>
      </c>
      <c r="AA62" s="56" t="s">
        <v>365</v>
      </c>
      <c r="AB62" s="46" t="s">
        <v>366</v>
      </c>
    </row>
    <row r="63" spans="1:28" ht="15.6">
      <c r="A63" s="33"/>
      <c r="B63" s="33"/>
      <c r="C63" s="33"/>
      <c r="D63" s="33"/>
      <c r="E63" s="33"/>
      <c r="F63" s="33"/>
      <c r="G63" s="380" t="s">
        <v>367</v>
      </c>
      <c r="H63" s="380"/>
      <c r="I63" s="380"/>
      <c r="J63" s="380"/>
      <c r="K63" s="380" t="s">
        <v>368</v>
      </c>
      <c r="L63" s="380"/>
      <c r="M63" s="380"/>
      <c r="N63" s="380"/>
      <c r="R63" s="17"/>
      <c r="S63" s="17"/>
      <c r="T63" s="17"/>
      <c r="U63" s="17"/>
      <c r="V63" s="17"/>
      <c r="W63" s="17"/>
      <c r="X63" s="17"/>
      <c r="Y63" s="17"/>
      <c r="Z63" s="17"/>
      <c r="AA63" s="17"/>
    </row>
    <row r="64" spans="1:28" ht="15.6">
      <c r="A64" s="33"/>
      <c r="B64" s="33"/>
      <c r="C64" s="33"/>
      <c r="D64" s="33"/>
      <c r="E64" s="33"/>
      <c r="F64" s="33"/>
      <c r="G64" s="393" t="s">
        <v>369</v>
      </c>
      <c r="H64" s="393"/>
      <c r="I64" s="393"/>
      <c r="J64" s="393"/>
      <c r="K64" s="393"/>
      <c r="L64" s="393"/>
      <c r="M64" s="393"/>
      <c r="N64" s="393"/>
      <c r="R64" s="17"/>
      <c r="S64" s="17"/>
      <c r="T64" s="17"/>
      <c r="U64" s="17"/>
      <c r="V64" s="17"/>
      <c r="W64" s="17"/>
      <c r="X64" s="17"/>
      <c r="Y64" s="17"/>
      <c r="Z64" s="17"/>
      <c r="AA64" s="17"/>
    </row>
    <row r="65" spans="1:27" ht="15.6">
      <c r="A65" s="33"/>
      <c r="B65" s="74"/>
      <c r="C65" s="74"/>
      <c r="D65" s="33"/>
      <c r="E65" s="17"/>
      <c r="M65" s="17"/>
      <c r="N65" s="17"/>
      <c r="O65" s="17"/>
      <c r="P65" s="17"/>
      <c r="Q65" s="17"/>
      <c r="R65" s="17"/>
      <c r="S65" s="17"/>
      <c r="T65" s="17"/>
      <c r="U65" s="17"/>
      <c r="V65" s="17"/>
      <c r="W65" s="17"/>
      <c r="X65" s="17"/>
      <c r="Y65" s="17"/>
      <c r="Z65" s="17"/>
      <c r="AA65" s="17"/>
    </row>
    <row r="66" spans="1:27" ht="15.6">
      <c r="A66" s="37" t="s">
        <v>370</v>
      </c>
      <c r="B66" s="74"/>
      <c r="C66" s="74"/>
      <c r="D66" s="33"/>
      <c r="E66" s="17"/>
      <c r="M66" s="17"/>
      <c r="N66" s="17"/>
      <c r="O66" s="17"/>
      <c r="P66" s="17"/>
      <c r="Q66" s="17"/>
      <c r="R66" s="17"/>
      <c r="S66" s="17"/>
      <c r="T66" s="17"/>
      <c r="U66" s="17"/>
      <c r="V66" s="17"/>
      <c r="W66" s="17"/>
      <c r="X66" s="17"/>
      <c r="Y66" s="17"/>
      <c r="Z66" s="17"/>
      <c r="AA66" s="17"/>
    </row>
    <row r="67" spans="1:27" ht="15.6" customHeight="1">
      <c r="A67" s="461" t="s">
        <v>371</v>
      </c>
      <c r="B67" s="461"/>
      <c r="C67" s="461"/>
      <c r="D67" s="461"/>
      <c r="E67" s="461"/>
      <c r="F67" s="462" t="s">
        <v>172</v>
      </c>
      <c r="G67" s="463"/>
      <c r="H67" s="463"/>
      <c r="I67" s="463"/>
      <c r="J67" s="463"/>
      <c r="K67" s="463"/>
      <c r="L67" s="463"/>
      <c r="M67" s="463"/>
      <c r="N67" s="463"/>
      <c r="O67" s="463"/>
      <c r="P67" s="463"/>
      <c r="Q67" s="464"/>
    </row>
    <row r="68" spans="1:27" ht="13.8" customHeight="1">
      <c r="A68" s="461"/>
      <c r="B68" s="461"/>
      <c r="C68" s="461"/>
      <c r="D68" s="461"/>
      <c r="E68" s="461"/>
      <c r="F68" s="462">
        <f>C8</f>
        <v>0</v>
      </c>
      <c r="G68" s="463"/>
      <c r="H68" s="463"/>
      <c r="I68" s="464"/>
      <c r="J68" s="462">
        <f>C9</f>
        <v>0</v>
      </c>
      <c r="K68" s="463"/>
      <c r="L68" s="463"/>
      <c r="M68" s="464"/>
      <c r="N68" s="462" t="s">
        <v>372</v>
      </c>
      <c r="O68" s="463"/>
      <c r="P68" s="463"/>
      <c r="Q68" s="464"/>
    </row>
    <row r="69" spans="1:27" ht="27.6">
      <c r="A69" s="104" t="s">
        <v>373</v>
      </c>
      <c r="B69" s="104" t="s">
        <v>113</v>
      </c>
      <c r="C69" s="470" t="s">
        <v>95</v>
      </c>
      <c r="D69" s="470"/>
      <c r="E69" s="470"/>
      <c r="F69" s="105" t="s">
        <v>374</v>
      </c>
      <c r="G69" s="105" t="s">
        <v>375</v>
      </c>
      <c r="H69" s="105" t="s">
        <v>376</v>
      </c>
      <c r="I69" s="105" t="s">
        <v>377</v>
      </c>
      <c r="J69" s="105" t="s">
        <v>374</v>
      </c>
      <c r="K69" s="105" t="s">
        <v>375</v>
      </c>
      <c r="L69" s="105" t="s">
        <v>376</v>
      </c>
      <c r="M69" s="105" t="s">
        <v>377</v>
      </c>
      <c r="N69" s="105" t="s">
        <v>374</v>
      </c>
      <c r="O69" s="105" t="s">
        <v>375</v>
      </c>
      <c r="P69" s="105" t="s">
        <v>376</v>
      </c>
      <c r="Q69" s="105" t="s">
        <v>377</v>
      </c>
    </row>
    <row r="70" spans="1:27" ht="15.6">
      <c r="A70" s="468" t="s">
        <v>205</v>
      </c>
      <c r="B70" s="106"/>
      <c r="C70" s="381"/>
      <c r="D70" s="469"/>
      <c r="E70" s="382"/>
      <c r="F70" s="107"/>
      <c r="G70" s="54"/>
      <c r="H70" s="46"/>
      <c r="I70" s="56"/>
      <c r="J70" s="107"/>
      <c r="K70" s="54"/>
      <c r="L70" s="46"/>
      <c r="M70" s="56"/>
      <c r="N70" s="107"/>
      <c r="O70" s="54"/>
      <c r="P70" s="46"/>
      <c r="Q70" s="56"/>
    </row>
    <row r="71" spans="1:27" ht="15.6">
      <c r="A71" s="468"/>
      <c r="B71" s="108"/>
      <c r="C71" s="381"/>
      <c r="D71" s="469"/>
      <c r="E71" s="382"/>
      <c r="F71" s="107"/>
      <c r="G71" s="54"/>
      <c r="H71" s="46"/>
      <c r="I71" s="56"/>
      <c r="J71" s="107"/>
      <c r="K71" s="54"/>
      <c r="L71" s="46"/>
      <c r="M71" s="56"/>
      <c r="N71" s="107"/>
      <c r="O71" s="54"/>
      <c r="P71" s="46"/>
      <c r="Q71" s="56"/>
    </row>
    <row r="72" spans="1:27" ht="15.6">
      <c r="A72" s="468"/>
      <c r="B72" s="108"/>
      <c r="C72" s="381"/>
      <c r="D72" s="469"/>
      <c r="E72" s="382"/>
      <c r="F72" s="107"/>
      <c r="G72" s="54"/>
      <c r="H72" s="46"/>
      <c r="I72" s="56"/>
      <c r="J72" s="107"/>
      <c r="K72" s="54"/>
      <c r="L72" s="46"/>
      <c r="M72" s="56"/>
      <c r="N72" s="107"/>
      <c r="O72" s="54"/>
      <c r="P72" s="46"/>
      <c r="Q72" s="56"/>
    </row>
    <row r="73" spans="1:27" ht="15.6">
      <c r="A73" s="468"/>
      <c r="B73" s="106"/>
      <c r="C73" s="381"/>
      <c r="D73" s="469"/>
      <c r="E73" s="382"/>
      <c r="F73" s="107"/>
      <c r="G73" s="54"/>
      <c r="H73" s="46"/>
      <c r="I73" s="56"/>
      <c r="J73" s="107"/>
      <c r="K73" s="54"/>
      <c r="L73" s="46"/>
      <c r="M73" s="56"/>
      <c r="N73" s="107"/>
      <c r="O73" s="54"/>
      <c r="P73" s="46"/>
      <c r="Q73" s="56"/>
    </row>
    <row r="74" spans="1:27" ht="15.6">
      <c r="A74" s="468" t="s">
        <v>206</v>
      </c>
      <c r="B74" s="56"/>
      <c r="C74" s="381"/>
      <c r="D74" s="469"/>
      <c r="E74" s="382"/>
      <c r="F74" s="107"/>
      <c r="G74" s="54"/>
      <c r="H74" s="46"/>
      <c r="I74" s="56"/>
      <c r="J74" s="107"/>
      <c r="K74" s="54"/>
      <c r="L74" s="46"/>
      <c r="M74" s="56"/>
      <c r="N74" s="107"/>
      <c r="O74" s="54"/>
      <c r="P74" s="46"/>
      <c r="Q74" s="56"/>
    </row>
    <row r="75" spans="1:27" ht="15.6">
      <c r="A75" s="468"/>
      <c r="B75" s="56"/>
      <c r="C75" s="381"/>
      <c r="D75" s="469"/>
      <c r="E75" s="382"/>
      <c r="F75" s="107"/>
      <c r="G75" s="54"/>
      <c r="H75" s="46"/>
      <c r="I75" s="56"/>
      <c r="J75" s="107"/>
      <c r="K75" s="54"/>
      <c r="L75" s="46"/>
      <c r="M75" s="56"/>
      <c r="N75" s="107"/>
      <c r="O75" s="54"/>
      <c r="P75" s="46"/>
      <c r="Q75" s="56"/>
    </row>
    <row r="76" spans="1:27" ht="15.6">
      <c r="A76" s="468"/>
      <c r="B76" s="107"/>
      <c r="C76" s="381"/>
      <c r="D76" s="469"/>
      <c r="E76" s="382"/>
      <c r="F76" s="107"/>
      <c r="G76" s="54"/>
      <c r="H76" s="46"/>
      <c r="I76" s="56"/>
      <c r="J76" s="107"/>
      <c r="K76" s="54"/>
      <c r="L76" s="46"/>
      <c r="M76" s="56"/>
      <c r="N76" s="107"/>
      <c r="O76" s="54"/>
      <c r="P76" s="46"/>
      <c r="Q76" s="56"/>
    </row>
    <row r="77" spans="1:27" ht="15.6">
      <c r="A77" s="468"/>
      <c r="B77" s="107"/>
      <c r="C77" s="381"/>
      <c r="D77" s="469"/>
      <c r="E77" s="382"/>
      <c r="F77" s="107"/>
      <c r="G77" s="54"/>
      <c r="H77" s="46"/>
      <c r="I77" s="56"/>
      <c r="J77" s="107"/>
      <c r="K77" s="54"/>
      <c r="L77" s="46"/>
      <c r="M77" s="56"/>
      <c r="N77" s="107"/>
      <c r="O77" s="54"/>
      <c r="P77" s="46"/>
      <c r="Q77" s="56"/>
    </row>
    <row r="78" spans="1:27" ht="15.6">
      <c r="A78" s="17"/>
      <c r="B78" s="74"/>
      <c r="C78" s="74"/>
      <c r="D78" s="33"/>
      <c r="E78" s="17"/>
      <c r="M78" s="17"/>
      <c r="N78" s="17"/>
      <c r="O78" s="17"/>
      <c r="P78" s="17"/>
      <c r="Q78" s="17"/>
      <c r="R78" s="17"/>
      <c r="S78" s="17"/>
      <c r="T78" s="17"/>
      <c r="U78" s="17"/>
      <c r="V78" s="17"/>
      <c r="W78" s="17"/>
      <c r="X78" s="17"/>
      <c r="Y78" s="17"/>
      <c r="Z78" s="17"/>
      <c r="AA78" s="17"/>
    </row>
    <row r="79" spans="1:27">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1:27">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1:27">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7">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1:27">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1:27">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1:27">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spans="1:27">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spans="1:27">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spans="1:27">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spans="1:27">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spans="1:27">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1:27">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1:27">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spans="1:2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spans="1:27">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spans="1:27">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spans="1:27">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spans="1:27">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spans="1:27">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spans="1:27">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spans="1:27">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spans="1:27">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spans="1:27">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spans="1:2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spans="1:27">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spans="1:27">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spans="1:27">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spans="1:27">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spans="1:27">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spans="1:27">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spans="1:27">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spans="1:27">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spans="1:27">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spans="1:2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spans="1:27">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spans="1:27">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1:27">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spans="1:27">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spans="1:27">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spans="1:27">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spans="1:27">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spans="1:27">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spans="1:27">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spans="1:2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spans="1:27">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spans="1:27">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spans="1:27">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spans="1:27">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spans="1:27">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spans="1:27">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spans="1:27">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spans="1:27">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spans="1:27">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spans="1:2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spans="1:27">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spans="1:27">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spans="1:27">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spans="1:27">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spans="1:27">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spans="1:27">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spans="1:27">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spans="1:27">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spans="1:27">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spans="1:2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spans="1:27">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1:27">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spans="1:27">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spans="1:27">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spans="1:27">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spans="1:27">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spans="1:27">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spans="1:27">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spans="1:27">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spans="1:2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spans="1:27">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spans="1:27">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spans="1:27">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spans="1:27">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spans="1:27">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spans="1:27">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spans="1:27">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spans="1:27">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spans="1:27">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spans="1:2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spans="1:27">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spans="1:27">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spans="1:27">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spans="1:27">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spans="1:27">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spans="1:27">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spans="1:27">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1:27">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spans="1:27">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spans="1: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spans="1:27">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spans="1:27">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spans="1:27">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spans="1:27">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spans="1:27">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spans="1:27">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spans="1:27">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spans="1:27">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spans="1:27">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spans="1:2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spans="1:27">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spans="1:27">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spans="1:27">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spans="1:27">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spans="1:27">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spans="1:27">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spans="1:27">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spans="1:27">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spans="1:27">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spans="1:2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spans="1:27">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spans="1:27">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spans="1:27">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1:27">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spans="1:27">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spans="1:27">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spans="1:27">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spans="1:27">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spans="1:27">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spans="1:2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spans="1:27">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spans="1:27">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spans="1:27">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spans="1:27">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spans="1:27">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spans="1:27">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spans="1:27">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spans="1:27">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spans="1:27">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spans="1:2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spans="1:27">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spans="1:27">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spans="1:27">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spans="1:27">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spans="1:27">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spans="1:27">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spans="1:27">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spans="1:27">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spans="1:27">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spans="1:2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spans="1:27">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spans="1:27">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spans="1:27">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spans="1:27">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spans="1:27">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spans="1:27">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spans="1:27">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spans="1:27">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spans="1:27">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spans="1:2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spans="1:27">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spans="1:27">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spans="1:27">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spans="1:27">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spans="1:27">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spans="1:27">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spans="1:27">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spans="1:27">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spans="1:27">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spans="1:2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spans="1:27">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spans="1:27">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spans="1:27">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spans="1:27">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1:27">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spans="1:27">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spans="1:27">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spans="1:27">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spans="1:27">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spans="1:2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spans="1:27">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spans="1:27">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spans="1:27">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spans="1:27">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spans="1:27">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spans="1:27">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spans="1:27">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spans="1:27">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spans="1:27">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spans="1:2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spans="1:27">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spans="1:27">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spans="1:27">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spans="1:27">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spans="1:27">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spans="1:27">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spans="1:27">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spans="1:27">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spans="1:27">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1: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spans="1:27">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spans="1:27">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spans="1:27">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spans="1:27">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spans="1:27">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spans="1:27">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spans="1:27">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spans="1:27">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spans="1:27">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spans="1:2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spans="1:27">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spans="1:27">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spans="1:27">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spans="1:27">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spans="1:27">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spans="1:27">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spans="1:27">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spans="1:27">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spans="1:27">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spans="1:2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spans="1:27">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spans="1:27">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spans="1:27">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spans="1:27">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1:27">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spans="1:27">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spans="1:27">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spans="1:27">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spans="1:27">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spans="1:2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spans="1:27">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spans="1:27">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spans="1:27">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spans="1:27">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spans="1:27">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spans="1:27">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spans="1:27">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spans="1:27">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spans="1:27">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spans="1:2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spans="1:27">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spans="1:27">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spans="1:27">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spans="1:27">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spans="1:27">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spans="1:27">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spans="1:27">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spans="1:27">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spans="1:27">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spans="1:2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spans="1:27">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spans="1:27">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spans="1:27">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spans="1:27">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spans="1:27">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spans="1:27">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spans="1:27">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spans="1:27">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spans="1:27">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spans="1:2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spans="1:27">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spans="1:27">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spans="1:27">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spans="1:27">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spans="1:27">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spans="1:27">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spans="1:27">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spans="1:27">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spans="1:27">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spans="1:2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spans="1:27">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spans="1:27">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spans="1:27">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spans="1:27">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spans="1:27">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spans="1:27">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spans="1:27">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spans="1:27">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spans="1:27">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spans="1:2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spans="1:27">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spans="1:27">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spans="1:27">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spans="1:27">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spans="1:27">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spans="1:27">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spans="1:27">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spans="1:27">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spans="1:27">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spans="1:2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spans="1:27">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spans="1:27">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spans="1:27">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spans="1:27">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spans="1:27">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spans="1:27">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spans="1:27">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spans="1:27">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spans="1:27">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spans="1: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spans="1:27">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spans="1:27">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spans="1:27">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spans="1:27">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spans="1:27">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spans="1:27">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spans="1:27">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spans="1:27">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spans="1:27">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spans="1:2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1:27">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1:27">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1:27">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1:27">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1:27">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1:27">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1:27">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1:27">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1:27">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1:2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1:27">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1:27">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1:27">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1:27">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1:27">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1:27">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1:27">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1:27">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1:27">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1:2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1:27">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1:27">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1:27">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1:27">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1:27">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1:27">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1:27">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1:27">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1:27">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1:2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1:27">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1:27">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1:27">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1:27">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1:27">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1:27">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1:27">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1:27">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1:27">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1:2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1:27">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1:27">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1:27">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1:27">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1:27">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1:27">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1:27">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1:27">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1:27">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1:2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1:27">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1:27">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1:27">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1:27">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1:27">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1:27">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1:27">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1:27">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1:27">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1:2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1:27">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1:27">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1:27">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1:27">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1:27">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1:27">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1:27">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1:27">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1:27">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1:2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1:27">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1:27">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1:27">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1:27">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1:27">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1:27">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1:27">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1:27">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1:27">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1:2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1:27">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1:27">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1:27">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1:27">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1:27">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1:27">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1:27">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1:27">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1:27">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1: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1:27">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1:27">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1:27">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1:27">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1:27">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1:27">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1:27">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1:27">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1:27">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1:2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1:27">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1:27">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1:27">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1:27">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1:27">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1:27">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1:27">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1:27">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1:27">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1:2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1:27">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1:27">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1:27">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1:27">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1:27">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1:27">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1:27">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1:27">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1:27">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1:2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1:27">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1:27">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1:27">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1:27">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1:27">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1:27">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1:27">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1:27">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1:27">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1:2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1:27">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1:27">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1:27">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1:27">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1:27">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1:27">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1:27">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1:27">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1:27">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1:2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1:27">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1:27">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1:27">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1:27">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1:27">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1:27">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1:27">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1:27">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1:27">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1:2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1:27">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1:27">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1:27">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1:27">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1:27">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1:27">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1:27">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1:27">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1:27">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1:2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1:27">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1:27">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1:27">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1:27">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1:27">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1:27">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1:27">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1:27">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1:27">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1:2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1:27">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1:27">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1:27">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1:27">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1:27">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1:27">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1:27">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1:27">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1:27">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1:2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1:27">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1:27">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1:27">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1:27">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1:27">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1:27">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1:27">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1:27">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1:27">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1: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1:27">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1:27">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1:27">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1:27">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1:27">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1:27">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1:27">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1:27">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1:27">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1:2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1:27">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1:27">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1:27">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1:27">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1:27">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1:27">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1:27">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1:27">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1:27">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1:2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1:27">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1:27">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1:27">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1:27">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1:27">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1:2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1:27">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1:27">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1:27">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1:27">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1:27">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1:27">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1:27">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1:27">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1:27">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1:2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1:27">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1:27">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1:27">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1:27">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1:27">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1:27">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1:27">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1:27">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1:27">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1:2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1:27">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1:27">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1:27">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1:27">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1:27">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1:27">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1:27">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1:27">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1:27">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1:2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1:27">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1:27">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1:27">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1:27">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1:27">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1:27">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1:27">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1:27">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1:27">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1:2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1:27">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1:27">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1:27">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1:27">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1:27">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1:27">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1:27">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1:27">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1:27">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1:2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1:27">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1:27">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1:27">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1:27">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1:27">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1:27">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1:27">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1:27">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1:27">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1:2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1:27">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1:27">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1:27">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1:27">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1:27">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1:27">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1:27">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1:27">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1:27">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1:2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1:27">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1:27">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1:27">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1:27">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1:27">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1:27">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1:27">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1:27">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1:27">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1:2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1:27">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1:27">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1:27">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1:27">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1:27">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1:27">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1:27">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1:27">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1:27">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1: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1:27">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1:27">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1:27">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1:27">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1:27">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1:27">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1:27">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1:27">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1:27">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1:2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spans="1:27">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spans="1:27">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spans="1:27">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spans="1:27">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spans="1:27">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spans="1:27">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spans="1:27">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spans="1:27">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spans="1:27">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spans="1:2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spans="1:27">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spans="1:27">
      <c r="G949" s="17"/>
      <c r="H949" s="17"/>
      <c r="I949" s="17"/>
      <c r="J949" s="17"/>
      <c r="K949" s="17"/>
      <c r="L949" s="17"/>
      <c r="M949" s="17"/>
      <c r="N949" s="17"/>
      <c r="O949" s="17"/>
      <c r="P949" s="17"/>
      <c r="Q949" s="17"/>
      <c r="R949" s="17"/>
      <c r="S949" s="17"/>
      <c r="T949" s="17"/>
      <c r="U949" s="17"/>
      <c r="V949" s="17"/>
      <c r="W949" s="17"/>
      <c r="X949" s="17"/>
      <c r="Y949" s="17"/>
      <c r="Z949" s="17"/>
      <c r="AA949" s="17"/>
    </row>
    <row r="950" spans="1:27">
      <c r="G950" s="17"/>
      <c r="H950" s="17"/>
      <c r="I950" s="17"/>
      <c r="J950" s="17"/>
      <c r="K950" s="17"/>
      <c r="L950" s="17"/>
      <c r="M950" s="17"/>
      <c r="N950" s="17"/>
      <c r="O950" s="17"/>
      <c r="P950" s="17"/>
      <c r="Q950" s="17"/>
      <c r="R950" s="17"/>
      <c r="S950" s="17"/>
      <c r="T950" s="17"/>
      <c r="U950" s="17"/>
      <c r="V950" s="17"/>
      <c r="W950" s="17"/>
      <c r="X950" s="17"/>
      <c r="Y950" s="17"/>
      <c r="Z950" s="17"/>
      <c r="AA950" s="17"/>
    </row>
  </sheetData>
  <mergeCells count="174">
    <mergeCell ref="A74:A77"/>
    <mergeCell ref="C74:E74"/>
    <mergeCell ref="C75:E75"/>
    <mergeCell ref="C76:E76"/>
    <mergeCell ref="C77:E77"/>
    <mergeCell ref="C69:E69"/>
    <mergeCell ref="A70:A73"/>
    <mergeCell ref="C70:E70"/>
    <mergeCell ref="C71:E71"/>
    <mergeCell ref="C72:E72"/>
    <mergeCell ref="C73:E73"/>
    <mergeCell ref="G63:J63"/>
    <mergeCell ref="K63:N63"/>
    <mergeCell ref="G64:N64"/>
    <mergeCell ref="A67:E68"/>
    <mergeCell ref="F67:Q67"/>
    <mergeCell ref="F68:I68"/>
    <mergeCell ref="J68:M68"/>
    <mergeCell ref="N68:Q68"/>
    <mergeCell ref="G58:J58"/>
    <mergeCell ref="K58:N58"/>
    <mergeCell ref="C59:E59"/>
    <mergeCell ref="F59:F61"/>
    <mergeCell ref="A60:A62"/>
    <mergeCell ref="C60:E60"/>
    <mergeCell ref="C61:E61"/>
    <mergeCell ref="C62:F62"/>
    <mergeCell ref="G62:J62"/>
    <mergeCell ref="K62:N62"/>
    <mergeCell ref="A56:A59"/>
    <mergeCell ref="B56:B59"/>
    <mergeCell ref="C56:E56"/>
    <mergeCell ref="F56:F57"/>
    <mergeCell ref="C57:E57"/>
    <mergeCell ref="C58:F58"/>
    <mergeCell ref="W54:W55"/>
    <mergeCell ref="X54:X55"/>
    <mergeCell ref="Y54:Y55"/>
    <mergeCell ref="Z54:Z55"/>
    <mergeCell ref="AA54:AA55"/>
    <mergeCell ref="AB54:AB55"/>
    <mergeCell ref="W53:X53"/>
    <mergeCell ref="Y53:Z53"/>
    <mergeCell ref="AA53:AB53"/>
    <mergeCell ref="G54:I54"/>
    <mergeCell ref="J54:N54"/>
    <mergeCell ref="P54:P55"/>
    <mergeCell ref="Q54:Q55"/>
    <mergeCell ref="R54:R55"/>
    <mergeCell ref="S54:S55"/>
    <mergeCell ref="T54:T55"/>
    <mergeCell ref="A49:E49"/>
    <mergeCell ref="A53:E54"/>
    <mergeCell ref="F53:F55"/>
    <mergeCell ref="G53:N53"/>
    <mergeCell ref="P53:Q53"/>
    <mergeCell ref="R53:V53"/>
    <mergeCell ref="U54:U55"/>
    <mergeCell ref="V54:V55"/>
    <mergeCell ref="C55:E55"/>
    <mergeCell ref="A45:A47"/>
    <mergeCell ref="B45:B47"/>
    <mergeCell ref="C45:E45"/>
    <mergeCell ref="C46:E46"/>
    <mergeCell ref="C47:E47"/>
    <mergeCell ref="C48:E48"/>
    <mergeCell ref="V42:W42"/>
    <mergeCell ref="X42:Y42"/>
    <mergeCell ref="C43:E43"/>
    <mergeCell ref="A44:E44"/>
    <mergeCell ref="H44:K44"/>
    <mergeCell ref="L44:M44"/>
    <mergeCell ref="N44:O44"/>
    <mergeCell ref="P44:U44"/>
    <mergeCell ref="V44:Y44"/>
    <mergeCell ref="P41:U41"/>
    <mergeCell ref="V41:Y41"/>
    <mergeCell ref="H42:I42"/>
    <mergeCell ref="J42:K42"/>
    <mergeCell ref="L42:M42"/>
    <mergeCell ref="N42:N43"/>
    <mergeCell ref="O42:O43"/>
    <mergeCell ref="P42:Q42"/>
    <mergeCell ref="R42:S42"/>
    <mergeCell ref="T42:U42"/>
    <mergeCell ref="A37:E37"/>
    <mergeCell ref="A41:E42"/>
    <mergeCell ref="F41:G42"/>
    <mergeCell ref="H41:K41"/>
    <mergeCell ref="L41:M41"/>
    <mergeCell ref="N41:O41"/>
    <mergeCell ref="A33:A35"/>
    <mergeCell ref="B33:B35"/>
    <mergeCell ref="C33:E33"/>
    <mergeCell ref="C34:E34"/>
    <mergeCell ref="C35:E35"/>
    <mergeCell ref="C36:E36"/>
    <mergeCell ref="N30:O30"/>
    <mergeCell ref="P30:Q30"/>
    <mergeCell ref="R30:S30"/>
    <mergeCell ref="A32:E32"/>
    <mergeCell ref="F32:G32"/>
    <mergeCell ref="H32:I32"/>
    <mergeCell ref="J32:S32"/>
    <mergeCell ref="A25:E25"/>
    <mergeCell ref="A29:E29"/>
    <mergeCell ref="F29:S29"/>
    <mergeCell ref="A30:A31"/>
    <mergeCell ref="B30:B31"/>
    <mergeCell ref="C30:E31"/>
    <mergeCell ref="F30:G30"/>
    <mergeCell ref="H30:I30"/>
    <mergeCell ref="J30:K30"/>
    <mergeCell ref="L30:M30"/>
    <mergeCell ref="A21:A23"/>
    <mergeCell ref="B21:B23"/>
    <mergeCell ref="C21:E21"/>
    <mergeCell ref="C22:E22"/>
    <mergeCell ref="C23:E23"/>
    <mergeCell ref="C24:E24"/>
    <mergeCell ref="S18:S19"/>
    <mergeCell ref="T18:T19"/>
    <mergeCell ref="U18:U19"/>
    <mergeCell ref="C19:E19"/>
    <mergeCell ref="A20:E20"/>
    <mergeCell ref="F20:I20"/>
    <mergeCell ref="J20:O20"/>
    <mergeCell ref="P20:T20"/>
    <mergeCell ref="U20:W20"/>
    <mergeCell ref="J18:K18"/>
    <mergeCell ref="L18:M18"/>
    <mergeCell ref="N18:O18"/>
    <mergeCell ref="P18:P19"/>
    <mergeCell ref="Q18:Q19"/>
    <mergeCell ref="R18:R19"/>
    <mergeCell ref="R12:S12"/>
    <mergeCell ref="U12:V12"/>
    <mergeCell ref="W12:X12"/>
    <mergeCell ref="Q13:Z13"/>
    <mergeCell ref="A17:E18"/>
    <mergeCell ref="F17:O17"/>
    <mergeCell ref="P17:T17"/>
    <mergeCell ref="U17:W17"/>
    <mergeCell ref="F18:G18"/>
    <mergeCell ref="H18:I18"/>
    <mergeCell ref="V18:W18"/>
    <mergeCell ref="A9:B9"/>
    <mergeCell ref="C9:F9"/>
    <mergeCell ref="A10:F10"/>
    <mergeCell ref="G10:J10"/>
    <mergeCell ref="K10:N10"/>
    <mergeCell ref="Q11:Z11"/>
    <mergeCell ref="V7:V8"/>
    <mergeCell ref="W7:W8"/>
    <mergeCell ref="X7:X8"/>
    <mergeCell ref="Y7:Y8"/>
    <mergeCell ref="Z7:Z8"/>
    <mergeCell ref="A8:B8"/>
    <mergeCell ref="C8:F8"/>
    <mergeCell ref="P7:P8"/>
    <mergeCell ref="Q7:Q8"/>
    <mergeCell ref="R7:R8"/>
    <mergeCell ref="S7:S8"/>
    <mergeCell ref="T7:T8"/>
    <mergeCell ref="U7:U8"/>
    <mergeCell ref="K5:N5"/>
    <mergeCell ref="A6:B6"/>
    <mergeCell ref="C6:F6"/>
    <mergeCell ref="A7:F7"/>
    <mergeCell ref="G7:J7"/>
    <mergeCell ref="K7:N7"/>
    <mergeCell ref="B4:C4"/>
    <mergeCell ref="A5:F5"/>
    <mergeCell ref="G5:J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1"/>
  <sheetViews>
    <sheetView topLeftCell="A18" zoomScale="80" zoomScaleNormal="80" workbookViewId="0">
      <selection activeCell="A41" sqref="A41:XFD41"/>
    </sheetView>
  </sheetViews>
  <sheetFormatPr defaultColWidth="9.109375" defaultRowHeight="13.8"/>
  <cols>
    <col min="1" max="1" width="15.77734375" style="18" customWidth="1"/>
    <col min="2" max="2" width="12.21875" style="18" customWidth="1"/>
    <col min="3" max="3" width="15.33203125" style="18" customWidth="1"/>
    <col min="4" max="4" width="11.6640625" style="18" bestFit="1" customWidth="1"/>
    <col min="5" max="5" width="13.88671875" style="18" customWidth="1"/>
    <col min="6" max="6" width="12.77734375" style="18" bestFit="1" customWidth="1"/>
    <col min="7" max="7" width="15.6640625" style="18" bestFit="1" customWidth="1"/>
    <col min="8" max="8" width="14.88671875" style="18" customWidth="1"/>
    <col min="9" max="18" width="15" style="18" customWidth="1"/>
    <col min="19" max="22" width="14.21875" style="18" customWidth="1"/>
    <col min="23" max="23" width="12" style="18" customWidth="1"/>
    <col min="24" max="34" width="9.109375" style="18"/>
    <col min="35" max="35" width="9.109375" style="18" customWidth="1"/>
    <col min="36" max="16384" width="9.109375" style="18"/>
  </cols>
  <sheetData>
    <row r="1" spans="1:27" ht="15.6">
      <c r="A1" s="109" t="s">
        <v>378</v>
      </c>
      <c r="B1" s="21"/>
      <c r="C1" s="21"/>
      <c r="D1" s="21"/>
      <c r="E1" s="21"/>
      <c r="F1" s="21"/>
      <c r="G1" s="110"/>
      <c r="S1" s="17"/>
      <c r="X1" s="17"/>
      <c r="Y1" s="17"/>
      <c r="Z1" s="17"/>
      <c r="AA1" s="17"/>
    </row>
    <row r="2" spans="1:27" ht="15.6">
      <c r="A2" s="39"/>
      <c r="B2" s="37" t="s">
        <v>379</v>
      </c>
      <c r="E2" s="34"/>
      <c r="F2" s="34"/>
      <c r="G2" s="34"/>
      <c r="H2" s="34"/>
      <c r="I2" s="34"/>
      <c r="J2" s="34"/>
      <c r="K2" s="17"/>
      <c r="L2" s="17"/>
      <c r="S2" s="17"/>
      <c r="T2" s="17"/>
      <c r="U2" s="17"/>
      <c r="V2" s="17"/>
      <c r="W2" s="17"/>
      <c r="X2" s="17"/>
      <c r="Y2" s="17"/>
      <c r="Z2" s="17"/>
      <c r="AA2" s="17"/>
    </row>
    <row r="3" spans="1:27" ht="15.6">
      <c r="A3" s="59" t="s">
        <v>380</v>
      </c>
      <c r="B3" s="60"/>
      <c r="C3" s="60"/>
      <c r="D3" s="60"/>
      <c r="E3" s="60"/>
      <c r="F3" s="60"/>
      <c r="G3" s="60"/>
      <c r="I3" s="17"/>
      <c r="J3" s="17"/>
      <c r="K3" s="17"/>
      <c r="L3" s="17"/>
      <c r="M3" s="17"/>
      <c r="N3" s="17"/>
      <c r="O3" s="17"/>
      <c r="P3" s="17"/>
      <c r="Q3" s="17"/>
      <c r="R3" s="17"/>
      <c r="S3" s="17"/>
      <c r="T3" s="17"/>
      <c r="U3" s="17"/>
      <c r="V3" s="17"/>
      <c r="W3" s="17"/>
      <c r="X3" s="17"/>
      <c r="Y3" s="17"/>
      <c r="Z3" s="17"/>
      <c r="AA3" s="17"/>
    </row>
    <row r="4" spans="1:27">
      <c r="A4" s="19" t="s">
        <v>381</v>
      </c>
      <c r="B4" s="17"/>
      <c r="C4" s="17"/>
      <c r="D4" s="17"/>
      <c r="E4" s="17"/>
      <c r="F4" s="17"/>
      <c r="G4" s="17"/>
      <c r="H4" s="82"/>
      <c r="I4" s="17"/>
      <c r="J4" s="17"/>
      <c r="K4" s="17"/>
      <c r="L4" s="17"/>
      <c r="M4" s="17"/>
      <c r="N4" s="17"/>
      <c r="O4" s="17"/>
      <c r="P4" s="17"/>
      <c r="Q4" s="17"/>
      <c r="R4" s="17"/>
      <c r="S4" s="17"/>
      <c r="T4" s="17"/>
      <c r="U4" s="17"/>
      <c r="V4" s="17"/>
      <c r="W4" s="17"/>
      <c r="X4" s="17"/>
      <c r="Y4" s="17"/>
      <c r="Z4" s="17"/>
      <c r="AA4" s="17"/>
    </row>
    <row r="5" spans="1:27">
      <c r="A5" s="483" t="s">
        <v>382</v>
      </c>
      <c r="B5" s="484"/>
      <c r="C5" s="485" t="s">
        <v>266</v>
      </c>
      <c r="D5" s="489"/>
      <c r="E5" s="489"/>
      <c r="F5" s="489"/>
      <c r="G5" s="74"/>
      <c r="I5" s="17"/>
      <c r="J5" s="17"/>
      <c r="K5" s="17"/>
      <c r="L5" s="17"/>
      <c r="M5" s="17"/>
      <c r="N5" s="17"/>
      <c r="O5" s="17"/>
      <c r="P5" s="17"/>
      <c r="Q5" s="17"/>
      <c r="R5" s="17"/>
      <c r="S5" s="17"/>
      <c r="T5" s="17"/>
      <c r="U5" s="17"/>
      <c r="V5" s="17"/>
      <c r="W5" s="17"/>
      <c r="X5" s="17"/>
      <c r="Y5" s="17"/>
      <c r="Z5" s="17"/>
      <c r="AA5" s="17"/>
    </row>
    <row r="6" spans="1:27" ht="27.6">
      <c r="A6" s="485"/>
      <c r="B6" s="486"/>
      <c r="C6" s="490" t="s">
        <v>383</v>
      </c>
      <c r="D6" s="490"/>
      <c r="E6" s="111" t="s">
        <v>384</v>
      </c>
      <c r="F6" s="112" t="s">
        <v>385</v>
      </c>
      <c r="G6" s="74"/>
      <c r="I6" s="17"/>
      <c r="J6" s="17"/>
      <c r="K6" s="17"/>
      <c r="L6" s="17"/>
      <c r="M6" s="17"/>
      <c r="N6" s="17"/>
      <c r="O6" s="17"/>
      <c r="P6" s="17"/>
      <c r="Q6" s="17"/>
      <c r="R6" s="17"/>
      <c r="S6" s="17"/>
      <c r="T6" s="17"/>
      <c r="U6" s="17"/>
      <c r="V6" s="17"/>
      <c r="W6" s="17"/>
      <c r="X6" s="17"/>
      <c r="Y6" s="17"/>
      <c r="Z6" s="17"/>
      <c r="AA6" s="17"/>
    </row>
    <row r="7" spans="1:27">
      <c r="A7" s="487"/>
      <c r="B7" s="488"/>
      <c r="C7" s="113" t="s">
        <v>386</v>
      </c>
      <c r="D7" s="113" t="s">
        <v>145</v>
      </c>
      <c r="E7" s="113" t="s">
        <v>387</v>
      </c>
      <c r="F7" s="113" t="s">
        <v>388</v>
      </c>
      <c r="G7" s="74"/>
      <c r="I7" s="17"/>
      <c r="J7" s="17"/>
      <c r="K7" s="17"/>
      <c r="L7" s="17"/>
      <c r="M7" s="17"/>
      <c r="N7" s="17"/>
      <c r="O7" s="17"/>
      <c r="P7" s="17"/>
      <c r="Q7" s="17"/>
      <c r="R7" s="17"/>
      <c r="S7" s="17"/>
      <c r="T7" s="17"/>
      <c r="U7" s="17"/>
      <c r="V7" s="17"/>
      <c r="W7" s="17"/>
      <c r="X7" s="17"/>
      <c r="Y7" s="17"/>
      <c r="Z7" s="17"/>
      <c r="AA7" s="17"/>
    </row>
    <row r="8" spans="1:27" ht="35.4" customHeight="1">
      <c r="A8" s="114"/>
      <c r="B8" s="115"/>
      <c r="C8" s="471" t="s">
        <v>389</v>
      </c>
      <c r="D8" s="472"/>
      <c r="E8" s="472"/>
      <c r="F8" s="473"/>
      <c r="G8" s="74"/>
      <c r="I8" s="17"/>
      <c r="J8" s="17"/>
      <c r="K8" s="17"/>
      <c r="L8" s="17"/>
      <c r="M8" s="17"/>
      <c r="N8" s="17"/>
      <c r="O8" s="17"/>
      <c r="P8" s="17"/>
      <c r="Q8" s="17"/>
      <c r="R8" s="17"/>
      <c r="S8" s="17"/>
      <c r="T8" s="17"/>
      <c r="U8" s="17"/>
      <c r="V8" s="17"/>
      <c r="W8" s="17"/>
      <c r="X8" s="17"/>
      <c r="Y8" s="17"/>
      <c r="Z8" s="17"/>
      <c r="AA8" s="17"/>
    </row>
    <row r="9" spans="1:27">
      <c r="A9" s="474" t="s">
        <v>390</v>
      </c>
      <c r="B9" s="475"/>
      <c r="C9" s="116" t="s">
        <v>391</v>
      </c>
      <c r="D9" s="117"/>
      <c r="E9" s="118" t="s">
        <v>391</v>
      </c>
      <c r="F9" s="118"/>
      <c r="G9" s="74"/>
      <c r="I9" s="17"/>
      <c r="J9" s="17"/>
      <c r="K9" s="17"/>
      <c r="L9" s="17"/>
      <c r="M9" s="17"/>
      <c r="N9" s="17"/>
      <c r="O9" s="17"/>
      <c r="P9" s="17"/>
      <c r="Q9" s="17"/>
      <c r="R9" s="17"/>
      <c r="S9" s="17"/>
      <c r="T9" s="17"/>
      <c r="U9" s="17"/>
      <c r="V9" s="17"/>
      <c r="W9" s="17"/>
      <c r="X9" s="17"/>
      <c r="Y9" s="17"/>
      <c r="Z9" s="17"/>
      <c r="AA9" s="17"/>
    </row>
    <row r="10" spans="1:27">
      <c r="A10" s="474" t="s">
        <v>328</v>
      </c>
      <c r="B10" s="475"/>
      <c r="C10" s="118"/>
      <c r="D10" s="117" t="s">
        <v>391</v>
      </c>
      <c r="E10" s="118"/>
      <c r="F10" s="118" t="s">
        <v>391</v>
      </c>
      <c r="G10" s="74"/>
      <c r="I10" s="17"/>
      <c r="J10" s="17"/>
      <c r="K10" s="17"/>
      <c r="L10" s="17"/>
      <c r="M10" s="17"/>
      <c r="N10" s="17"/>
      <c r="O10" s="17"/>
      <c r="P10" s="17"/>
      <c r="Q10" s="17"/>
      <c r="R10" s="17"/>
      <c r="S10" s="17"/>
      <c r="T10" s="17"/>
      <c r="U10" s="17"/>
      <c r="V10" s="17"/>
      <c r="W10" s="17"/>
      <c r="X10" s="17"/>
      <c r="Y10" s="17"/>
      <c r="Z10" s="17"/>
      <c r="AA10" s="17"/>
    </row>
    <row r="11" spans="1:27">
      <c r="A11" s="17"/>
      <c r="B11" s="17"/>
      <c r="C11" s="17"/>
      <c r="D11" s="17"/>
      <c r="E11" s="17"/>
      <c r="F11" s="17"/>
      <c r="G11" s="74"/>
      <c r="I11" s="17"/>
      <c r="J11" s="17"/>
      <c r="K11" s="17"/>
      <c r="L11" s="17"/>
      <c r="M11" s="17"/>
      <c r="N11" s="17"/>
      <c r="O11" s="17"/>
      <c r="P11" s="17"/>
      <c r="Q11" s="17"/>
      <c r="R11" s="17"/>
      <c r="S11" s="17"/>
      <c r="T11" s="17"/>
      <c r="U11" s="17"/>
      <c r="V11" s="17"/>
      <c r="W11" s="17"/>
      <c r="X11" s="17"/>
      <c r="Y11" s="17"/>
      <c r="Z11" s="17"/>
      <c r="AA11" s="17"/>
    </row>
    <row r="12" spans="1:27" ht="31.2" customHeight="1">
      <c r="A12" s="476" t="s">
        <v>392</v>
      </c>
      <c r="B12" s="477"/>
      <c r="C12" s="482" t="s">
        <v>393</v>
      </c>
      <c r="D12" s="482"/>
      <c r="E12" s="482"/>
      <c r="G12" s="476" t="s">
        <v>394</v>
      </c>
      <c r="H12" s="477"/>
      <c r="I12" s="482" t="s">
        <v>373</v>
      </c>
      <c r="J12" s="482"/>
      <c r="K12" s="482"/>
      <c r="L12" s="482" t="s">
        <v>395</v>
      </c>
      <c r="M12" s="482"/>
      <c r="N12" s="482"/>
      <c r="O12" s="482"/>
      <c r="Q12" s="482" t="s">
        <v>396</v>
      </c>
      <c r="R12" s="482" t="s">
        <v>397</v>
      </c>
      <c r="S12" s="482"/>
      <c r="T12" s="482"/>
      <c r="U12" s="482"/>
      <c r="AA12" s="17"/>
    </row>
    <row r="13" spans="1:27" ht="27.6" customHeight="1">
      <c r="A13" s="478"/>
      <c r="B13" s="479"/>
      <c r="C13" s="119" t="s">
        <v>398</v>
      </c>
      <c r="D13" s="482" t="s">
        <v>399</v>
      </c>
      <c r="E13" s="482"/>
      <c r="G13" s="478"/>
      <c r="H13" s="479"/>
      <c r="I13" s="120" t="s">
        <v>205</v>
      </c>
      <c r="J13" s="482" t="s">
        <v>206</v>
      </c>
      <c r="K13" s="482"/>
      <c r="L13" s="482" t="s">
        <v>314</v>
      </c>
      <c r="M13" s="482"/>
      <c r="N13" s="482" t="s">
        <v>315</v>
      </c>
      <c r="O13" s="482"/>
      <c r="Q13" s="482"/>
      <c r="R13" s="482" t="s">
        <v>400</v>
      </c>
      <c r="S13" s="482"/>
      <c r="T13" s="482" t="s">
        <v>401</v>
      </c>
      <c r="U13" s="482"/>
      <c r="AA13" s="17"/>
    </row>
    <row r="14" spans="1:27" ht="13.8" customHeight="1">
      <c r="A14" s="480"/>
      <c r="B14" s="481"/>
      <c r="C14" s="121"/>
      <c r="D14" s="121"/>
      <c r="E14" s="121"/>
      <c r="F14" s="17"/>
      <c r="G14" s="480"/>
      <c r="H14" s="481"/>
      <c r="I14" s="121">
        <f>C42</f>
        <v>0</v>
      </c>
      <c r="J14" s="121">
        <f>D42</f>
        <v>0</v>
      </c>
      <c r="K14" s="121">
        <f>E42</f>
        <v>0</v>
      </c>
      <c r="L14" s="120"/>
      <c r="M14" s="120"/>
      <c r="N14" s="120"/>
      <c r="O14" s="120"/>
      <c r="Q14" s="482"/>
      <c r="R14" s="120"/>
      <c r="S14" s="121">
        <f>K42</f>
        <v>0</v>
      </c>
      <c r="T14" s="121">
        <f>L42</f>
        <v>0</v>
      </c>
      <c r="U14" s="121">
        <f>M42</f>
        <v>0</v>
      </c>
      <c r="AA14" s="17"/>
    </row>
    <row r="15" spans="1:27" ht="34.200000000000003" customHeight="1">
      <c r="A15" s="122"/>
      <c r="B15" s="123"/>
      <c r="C15" s="405" t="s">
        <v>402</v>
      </c>
      <c r="D15" s="406"/>
      <c r="E15" s="407"/>
      <c r="F15" s="17"/>
      <c r="G15" s="491"/>
      <c r="H15" s="492"/>
      <c r="I15" s="392" t="s">
        <v>403</v>
      </c>
      <c r="J15" s="392"/>
      <c r="K15" s="392"/>
      <c r="L15" s="405" t="s">
        <v>404</v>
      </c>
      <c r="M15" s="406"/>
      <c r="N15" s="406"/>
      <c r="O15" s="407"/>
      <c r="Q15" s="40"/>
      <c r="R15" s="405" t="s">
        <v>405</v>
      </c>
      <c r="S15" s="406"/>
      <c r="T15" s="406"/>
      <c r="U15" s="407"/>
      <c r="AA15" s="17"/>
    </row>
    <row r="16" spans="1:27">
      <c r="A16" s="493" t="s">
        <v>314</v>
      </c>
      <c r="B16" s="494"/>
      <c r="C16" s="56"/>
      <c r="D16" s="56"/>
      <c r="E16" s="56"/>
      <c r="F16" s="17"/>
      <c r="G16" s="493" t="s">
        <v>314</v>
      </c>
      <c r="H16" s="494"/>
      <c r="I16" s="56"/>
      <c r="J16" s="56"/>
      <c r="K16" s="56"/>
      <c r="L16" s="56"/>
      <c r="M16" s="56"/>
      <c r="N16" s="56"/>
      <c r="O16" s="56"/>
      <c r="Q16" s="497" t="s">
        <v>406</v>
      </c>
      <c r="R16" s="56"/>
      <c r="S16" s="56"/>
      <c r="T16" s="56"/>
      <c r="U16" s="56"/>
      <c r="AA16" s="17"/>
    </row>
    <row r="17" spans="1:28">
      <c r="A17" s="495"/>
      <c r="B17" s="496"/>
      <c r="C17" s="56"/>
      <c r="D17" s="56"/>
      <c r="E17" s="56"/>
      <c r="F17" s="17"/>
      <c r="G17" s="495"/>
      <c r="H17" s="496"/>
      <c r="I17" s="56"/>
      <c r="J17" s="56"/>
      <c r="K17" s="56"/>
      <c r="L17" s="56"/>
      <c r="M17" s="56"/>
      <c r="N17" s="56"/>
      <c r="O17" s="56"/>
      <c r="Q17" s="498"/>
      <c r="R17" s="56"/>
      <c r="S17" s="56"/>
      <c r="T17" s="56"/>
      <c r="U17" s="56"/>
      <c r="AA17" s="17"/>
    </row>
    <row r="18" spans="1:28" ht="48.6" customHeight="1">
      <c r="A18" s="381" t="s">
        <v>126</v>
      </c>
      <c r="B18" s="382"/>
      <c r="C18" s="56" t="s">
        <v>407</v>
      </c>
      <c r="D18" s="453" t="s">
        <v>408</v>
      </c>
      <c r="E18" s="455"/>
      <c r="F18" s="17"/>
      <c r="G18" s="381" t="s">
        <v>126</v>
      </c>
      <c r="H18" s="382"/>
      <c r="I18" s="41" t="s">
        <v>409</v>
      </c>
      <c r="J18" s="363" t="s">
        <v>410</v>
      </c>
      <c r="K18" s="363"/>
      <c r="L18" s="363" t="s">
        <v>411</v>
      </c>
      <c r="M18" s="363"/>
      <c r="N18" s="380" t="s">
        <v>412</v>
      </c>
      <c r="O18" s="380"/>
      <c r="Q18" s="68" t="s">
        <v>126</v>
      </c>
      <c r="R18" s="363" t="s">
        <v>413</v>
      </c>
      <c r="S18" s="363"/>
      <c r="T18" s="363" t="s">
        <v>414</v>
      </c>
      <c r="U18" s="363"/>
      <c r="AA18" s="17"/>
    </row>
    <row r="19" spans="1:28">
      <c r="A19" s="499" t="s">
        <v>315</v>
      </c>
      <c r="B19" s="500"/>
      <c r="C19" s="56"/>
      <c r="D19" s="56"/>
      <c r="E19" s="56"/>
      <c r="F19" s="17"/>
      <c r="G19" s="408" t="s">
        <v>315</v>
      </c>
      <c r="H19" s="408"/>
      <c r="I19" s="56"/>
      <c r="J19" s="56"/>
      <c r="K19" s="56"/>
      <c r="L19" s="56"/>
      <c r="M19" s="56"/>
      <c r="N19" s="56"/>
      <c r="O19" s="56"/>
      <c r="Q19" s="66" t="s">
        <v>415</v>
      </c>
      <c r="R19" s="56"/>
      <c r="S19" s="56"/>
      <c r="T19" s="56"/>
      <c r="U19" s="56"/>
      <c r="AA19" s="17"/>
    </row>
    <row r="20" spans="1:28" ht="41.4">
      <c r="A20" s="381" t="s">
        <v>126</v>
      </c>
      <c r="B20" s="382"/>
      <c r="C20" s="46" t="s">
        <v>416</v>
      </c>
      <c r="D20" s="453" t="s">
        <v>417</v>
      </c>
      <c r="E20" s="455"/>
      <c r="F20" s="17"/>
      <c r="G20" s="381" t="s">
        <v>126</v>
      </c>
      <c r="H20" s="382"/>
      <c r="I20" s="41" t="s">
        <v>418</v>
      </c>
      <c r="J20" s="363" t="s">
        <v>419</v>
      </c>
      <c r="K20" s="363"/>
      <c r="L20" s="380" t="s">
        <v>420</v>
      </c>
      <c r="M20" s="380"/>
      <c r="N20" s="363" t="s">
        <v>421</v>
      </c>
      <c r="O20" s="363"/>
      <c r="Q20" s="68" t="s">
        <v>126</v>
      </c>
      <c r="R20" s="363" t="s">
        <v>422</v>
      </c>
      <c r="S20" s="363"/>
      <c r="T20" s="363" t="s">
        <v>422</v>
      </c>
      <c r="U20" s="363"/>
      <c r="AA20" s="17"/>
    </row>
    <row r="21" spans="1:28">
      <c r="A21" s="17"/>
      <c r="B21" s="17"/>
      <c r="C21" s="17"/>
      <c r="D21" s="17"/>
      <c r="E21" s="17"/>
      <c r="F21" s="17"/>
      <c r="G21" s="74"/>
      <c r="I21" s="17"/>
      <c r="J21" s="17"/>
      <c r="K21" s="17"/>
      <c r="L21" s="17"/>
      <c r="M21" s="17"/>
      <c r="N21" s="17"/>
      <c r="O21" s="17"/>
      <c r="P21" s="17"/>
      <c r="Q21" s="17"/>
      <c r="R21" s="17"/>
      <c r="S21" s="17"/>
      <c r="T21" s="17"/>
      <c r="U21" s="17"/>
      <c r="V21" s="17"/>
      <c r="W21" s="17"/>
      <c r="X21" s="17"/>
      <c r="Y21" s="17"/>
      <c r="Z21" s="17"/>
      <c r="AA21" s="17"/>
    </row>
    <row r="22" spans="1:28" ht="15.6">
      <c r="A22" s="59" t="s">
        <v>423</v>
      </c>
      <c r="B22" s="60"/>
      <c r="C22" s="60"/>
      <c r="D22" s="60"/>
      <c r="E22" s="60"/>
      <c r="F22" s="60"/>
      <c r="G22" s="60"/>
      <c r="H22" s="60"/>
      <c r="I22" s="60"/>
      <c r="J22" s="60"/>
      <c r="K22" s="17"/>
      <c r="L22" s="17"/>
      <c r="M22" s="17"/>
      <c r="N22" s="17"/>
      <c r="O22" s="17"/>
      <c r="P22" s="17"/>
      <c r="Q22" s="17"/>
      <c r="R22" s="17"/>
      <c r="S22" s="17"/>
      <c r="T22" s="17"/>
      <c r="U22" s="17"/>
      <c r="V22" s="17"/>
      <c r="W22" s="17"/>
      <c r="X22" s="17"/>
      <c r="Y22" s="17"/>
      <c r="Z22" s="17"/>
      <c r="AA22" s="17"/>
    </row>
    <row r="23" spans="1:28">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28" s="61" customFormat="1" ht="15.6" customHeight="1">
      <c r="A24" s="501" t="s">
        <v>424</v>
      </c>
      <c r="B24" s="501" t="s">
        <v>425</v>
      </c>
      <c r="C24" s="501"/>
      <c r="D24" s="501"/>
      <c r="E24" s="501"/>
      <c r="F24" s="501"/>
      <c r="G24" s="501"/>
      <c r="H24" s="501" t="s">
        <v>426</v>
      </c>
      <c r="I24" s="501"/>
      <c r="J24" s="501"/>
      <c r="K24" s="501"/>
      <c r="L24" s="501" t="s">
        <v>427</v>
      </c>
      <c r="M24" s="501"/>
      <c r="N24" s="501" t="s">
        <v>373</v>
      </c>
      <c r="O24" s="501"/>
      <c r="P24" s="501" t="s">
        <v>428</v>
      </c>
    </row>
    <row r="25" spans="1:28" s="61" customFormat="1" ht="15.6" customHeight="1">
      <c r="A25" s="501"/>
      <c r="B25" s="501"/>
      <c r="C25" s="501"/>
      <c r="D25" s="501"/>
      <c r="E25" s="501"/>
      <c r="F25" s="501"/>
      <c r="G25" s="501"/>
      <c r="H25" s="501"/>
      <c r="I25" s="501"/>
      <c r="J25" s="501"/>
      <c r="K25" s="501"/>
      <c r="L25" s="501"/>
      <c r="M25" s="501"/>
      <c r="N25" s="501"/>
      <c r="O25" s="501"/>
      <c r="P25" s="501"/>
    </row>
    <row r="26" spans="1:28" s="61" customFormat="1" ht="55.2">
      <c r="A26" s="501"/>
      <c r="B26" s="124" t="s">
        <v>429</v>
      </c>
      <c r="C26" s="501" t="s">
        <v>430</v>
      </c>
      <c r="D26" s="501"/>
      <c r="E26" s="501"/>
      <c r="F26" s="124" t="s">
        <v>159</v>
      </c>
      <c r="G26" s="124" t="s">
        <v>157</v>
      </c>
      <c r="H26" s="501" t="s">
        <v>314</v>
      </c>
      <c r="I26" s="501"/>
      <c r="J26" s="501" t="s">
        <v>315</v>
      </c>
      <c r="K26" s="501"/>
      <c r="L26" s="125" t="s">
        <v>148</v>
      </c>
      <c r="M26" s="125" t="s">
        <v>149</v>
      </c>
      <c r="N26" s="125" t="s">
        <v>205</v>
      </c>
      <c r="O26" s="125" t="s">
        <v>206</v>
      </c>
      <c r="P26" s="501"/>
    </row>
    <row r="27" spans="1:28" s="61" customFormat="1" ht="23.4" customHeight="1">
      <c r="A27" s="40"/>
      <c r="B27" s="405" t="s">
        <v>431</v>
      </c>
      <c r="C27" s="406"/>
      <c r="D27" s="406"/>
      <c r="E27" s="406"/>
      <c r="F27" s="406"/>
      <c r="G27" s="407"/>
      <c r="H27" s="405" t="s">
        <v>432</v>
      </c>
      <c r="I27" s="406"/>
      <c r="J27" s="406"/>
      <c r="K27" s="406"/>
      <c r="L27" s="406"/>
      <c r="M27" s="406"/>
      <c r="N27" s="406"/>
      <c r="O27" s="407"/>
      <c r="P27" s="40"/>
    </row>
    <row r="28" spans="1:28" s="61" customFormat="1">
      <c r="A28" s="393"/>
      <c r="B28" s="46"/>
      <c r="C28" s="393"/>
      <c r="D28" s="393"/>
      <c r="E28" s="393"/>
      <c r="F28" s="126"/>
      <c r="G28" s="73"/>
      <c r="H28" s="363"/>
      <c r="I28" s="363"/>
      <c r="J28" s="363"/>
      <c r="K28" s="363"/>
      <c r="L28" s="41"/>
      <c r="M28" s="127"/>
      <c r="N28" s="56"/>
      <c r="O28" s="56"/>
      <c r="P28" s="73"/>
      <c r="Q28" s="128" t="s">
        <v>433</v>
      </c>
    </row>
    <row r="29" spans="1:28" s="61" customFormat="1" ht="13.8" customHeight="1">
      <c r="A29" s="393"/>
      <c r="B29" s="46"/>
      <c r="C29" s="393"/>
      <c r="D29" s="393"/>
      <c r="E29" s="393"/>
      <c r="F29" s="126"/>
      <c r="G29" s="73"/>
      <c r="H29" s="363"/>
      <c r="I29" s="363"/>
      <c r="J29" s="363"/>
      <c r="K29" s="363"/>
      <c r="L29" s="41"/>
      <c r="M29" s="126"/>
      <c r="N29" s="56"/>
      <c r="O29" s="56"/>
      <c r="P29" s="73"/>
      <c r="Q29" s="129"/>
    </row>
    <row r="30" spans="1:28" s="61" customFormat="1" ht="15.6" customHeight="1">
      <c r="A30" s="393"/>
      <c r="B30" s="46"/>
      <c r="C30" s="393"/>
      <c r="D30" s="393"/>
      <c r="E30" s="393"/>
      <c r="F30" s="126"/>
      <c r="G30" s="73"/>
      <c r="H30" s="363"/>
      <c r="I30" s="363"/>
      <c r="J30" s="363"/>
      <c r="K30" s="363"/>
      <c r="L30" s="41"/>
      <c r="M30" s="126"/>
      <c r="N30" s="56"/>
      <c r="O30" s="56"/>
      <c r="P30" s="73"/>
    </row>
    <row r="31" spans="1:28" s="61" customFormat="1">
      <c r="A31" s="393"/>
      <c r="B31" s="393" t="s">
        <v>126</v>
      </c>
      <c r="C31" s="393"/>
      <c r="D31" s="393"/>
      <c r="E31" s="393"/>
      <c r="F31" s="73" t="s">
        <v>434</v>
      </c>
      <c r="G31" s="41" t="s">
        <v>435</v>
      </c>
      <c r="H31" s="363" t="s">
        <v>436</v>
      </c>
      <c r="I31" s="363"/>
      <c r="J31" s="363" t="s">
        <v>437</v>
      </c>
      <c r="K31" s="363"/>
      <c r="L31" s="73" t="s">
        <v>434</v>
      </c>
      <c r="M31" s="73" t="s">
        <v>157</v>
      </c>
      <c r="N31" s="73" t="s">
        <v>434</v>
      </c>
      <c r="O31" s="73" t="s">
        <v>157</v>
      </c>
      <c r="P31" s="56"/>
      <c r="Q31" s="130"/>
    </row>
    <row r="32" spans="1:28" s="61" customFormat="1" ht="13.8" customHeight="1">
      <c r="A32" s="131"/>
      <c r="B32" s="131"/>
      <c r="C32" s="131"/>
      <c r="E32" s="131"/>
      <c r="F32" s="131"/>
      <c r="G32" s="131"/>
      <c r="H32" s="131"/>
      <c r="I32" s="131"/>
      <c r="J32" s="131"/>
      <c r="M32" s="131"/>
      <c r="N32" s="131"/>
      <c r="O32" s="131"/>
      <c r="P32" s="131"/>
      <c r="Q32" s="131"/>
      <c r="R32" s="131"/>
      <c r="S32" s="131"/>
      <c r="T32" s="131"/>
      <c r="U32" s="131"/>
      <c r="V32" s="131"/>
      <c r="W32" s="131"/>
      <c r="X32" s="131"/>
      <c r="Y32" s="131"/>
      <c r="Z32" s="131"/>
      <c r="AA32" s="131"/>
      <c r="AB32" s="131"/>
    </row>
    <row r="33" spans="1:27" s="61" customFormat="1" ht="15.6" customHeight="1">
      <c r="A33" s="501" t="s">
        <v>424</v>
      </c>
      <c r="B33" s="501" t="s">
        <v>438</v>
      </c>
      <c r="C33" s="501"/>
      <c r="D33" s="501"/>
      <c r="E33" s="501"/>
      <c r="F33" s="501"/>
      <c r="G33" s="501"/>
      <c r="H33" s="501" t="s">
        <v>426</v>
      </c>
      <c r="I33" s="501"/>
      <c r="J33" s="501"/>
      <c r="K33" s="501"/>
      <c r="L33" s="501" t="s">
        <v>439</v>
      </c>
      <c r="M33" s="501"/>
      <c r="N33" s="501" t="s">
        <v>373</v>
      </c>
      <c r="O33" s="501"/>
      <c r="P33" s="501" t="s">
        <v>428</v>
      </c>
    </row>
    <row r="34" spans="1:27" s="61" customFormat="1" ht="15.6" customHeight="1">
      <c r="A34" s="501"/>
      <c r="B34" s="501"/>
      <c r="C34" s="501"/>
      <c r="D34" s="501"/>
      <c r="E34" s="501"/>
      <c r="F34" s="501"/>
      <c r="G34" s="501"/>
      <c r="H34" s="501"/>
      <c r="I34" s="501"/>
      <c r="J34" s="501"/>
      <c r="K34" s="501"/>
      <c r="L34" s="501"/>
      <c r="M34" s="501"/>
      <c r="N34" s="501"/>
      <c r="O34" s="501"/>
      <c r="P34" s="501"/>
    </row>
    <row r="35" spans="1:27" s="61" customFormat="1" ht="27.6" customHeight="1">
      <c r="A35" s="501"/>
      <c r="B35" s="501" t="s">
        <v>440</v>
      </c>
      <c r="C35" s="501"/>
      <c r="D35" s="501"/>
      <c r="E35" s="501"/>
      <c r="F35" s="124" t="s">
        <v>159</v>
      </c>
      <c r="G35" s="124" t="s">
        <v>157</v>
      </c>
      <c r="H35" s="501" t="s">
        <v>314</v>
      </c>
      <c r="I35" s="501"/>
      <c r="J35" s="501" t="s">
        <v>315</v>
      </c>
      <c r="K35" s="501"/>
      <c r="L35" s="125" t="s">
        <v>148</v>
      </c>
      <c r="M35" s="125" t="s">
        <v>149</v>
      </c>
      <c r="N35" s="125" t="s">
        <v>205</v>
      </c>
      <c r="O35" s="125" t="s">
        <v>206</v>
      </c>
      <c r="P35" s="501"/>
    </row>
    <row r="36" spans="1:27" s="61" customFormat="1" ht="23.4" customHeight="1">
      <c r="A36" s="40"/>
      <c r="B36" s="405" t="s">
        <v>441</v>
      </c>
      <c r="C36" s="406"/>
      <c r="D36" s="406"/>
      <c r="E36" s="406"/>
      <c r="F36" s="406"/>
      <c r="G36" s="407"/>
      <c r="H36" s="405" t="s">
        <v>442</v>
      </c>
      <c r="I36" s="406"/>
      <c r="J36" s="406"/>
      <c r="K36" s="406"/>
      <c r="L36" s="406"/>
      <c r="M36" s="406"/>
      <c r="N36" s="406"/>
      <c r="O36" s="407"/>
      <c r="P36" s="40"/>
    </row>
    <row r="37" spans="1:27" s="61" customFormat="1">
      <c r="A37" s="393"/>
      <c r="B37" s="46" t="s">
        <v>443</v>
      </c>
      <c r="C37" s="393"/>
      <c r="D37" s="393"/>
      <c r="E37" s="393"/>
      <c r="F37" s="126"/>
      <c r="G37" s="73"/>
      <c r="H37" s="363"/>
      <c r="I37" s="363"/>
      <c r="J37" s="363"/>
      <c r="K37" s="363"/>
      <c r="L37" s="41"/>
      <c r="M37" s="127"/>
      <c r="N37" s="56"/>
      <c r="O37" s="56"/>
      <c r="P37" s="73"/>
      <c r="Q37" s="132" t="s">
        <v>433</v>
      </c>
    </row>
    <row r="38" spans="1:27" s="61" customFormat="1" ht="13.8" customHeight="1">
      <c r="A38" s="393"/>
      <c r="B38" s="46" t="s">
        <v>444</v>
      </c>
      <c r="C38" s="393"/>
      <c r="D38" s="393"/>
      <c r="E38" s="393"/>
      <c r="F38" s="126"/>
      <c r="G38" s="73"/>
      <c r="H38" s="363"/>
      <c r="I38" s="363"/>
      <c r="J38" s="363"/>
      <c r="K38" s="363"/>
      <c r="L38" s="41"/>
      <c r="M38" s="126"/>
      <c r="N38" s="56"/>
      <c r="O38" s="56"/>
      <c r="P38" s="73"/>
      <c r="Q38" s="129"/>
    </row>
    <row r="39" spans="1:27" s="61" customFormat="1" ht="13.8" customHeight="1">
      <c r="A39" s="393"/>
      <c r="B39" s="393" t="s">
        <v>126</v>
      </c>
      <c r="C39" s="393"/>
      <c r="D39" s="393"/>
      <c r="E39" s="393"/>
      <c r="F39" s="73" t="s">
        <v>434</v>
      </c>
      <c r="G39" s="41" t="s">
        <v>435</v>
      </c>
      <c r="H39" s="363" t="s">
        <v>436</v>
      </c>
      <c r="I39" s="363"/>
      <c r="J39" s="363" t="s">
        <v>437</v>
      </c>
      <c r="K39" s="363"/>
      <c r="L39" s="73" t="s">
        <v>157</v>
      </c>
      <c r="M39" s="73" t="s">
        <v>434</v>
      </c>
      <c r="N39" s="73" t="s">
        <v>434</v>
      </c>
      <c r="O39" s="73" t="s">
        <v>157</v>
      </c>
      <c r="P39" s="73"/>
    </row>
    <row r="40" spans="1:27">
      <c r="A40" s="17"/>
      <c r="B40" s="17"/>
      <c r="C40" s="17"/>
      <c r="E40" s="17"/>
      <c r="F40" s="17"/>
      <c r="G40" s="17"/>
      <c r="H40" s="17"/>
      <c r="I40" s="17"/>
      <c r="J40" s="17"/>
      <c r="K40" s="17"/>
      <c r="L40" s="17"/>
      <c r="M40" s="17"/>
      <c r="N40" s="17"/>
      <c r="O40" s="17"/>
      <c r="P40" s="17"/>
      <c r="Q40" s="17"/>
      <c r="R40" s="17"/>
      <c r="S40" s="17"/>
      <c r="T40" s="17"/>
      <c r="U40" s="17"/>
      <c r="V40" s="17"/>
      <c r="W40" s="17"/>
      <c r="X40" s="17"/>
      <c r="Y40" s="17"/>
      <c r="Z40" s="17"/>
      <c r="AA40" s="17"/>
    </row>
    <row r="41" spans="1:27" ht="15.6">
      <c r="A41" s="59" t="s">
        <v>445</v>
      </c>
      <c r="B41" s="60"/>
      <c r="C41" s="60"/>
      <c r="D41" s="60"/>
      <c r="E41" s="60"/>
      <c r="F41" s="60"/>
      <c r="G41" s="60"/>
      <c r="I41" s="17"/>
      <c r="J41" s="17"/>
      <c r="K41" s="17"/>
      <c r="L41" s="17"/>
      <c r="M41" s="17"/>
      <c r="N41" s="17"/>
      <c r="O41" s="17"/>
      <c r="P41" s="17"/>
      <c r="Q41" s="17"/>
      <c r="R41" s="17"/>
      <c r="S41" s="17"/>
      <c r="T41" s="17"/>
      <c r="U41" s="17"/>
      <c r="V41" s="17"/>
      <c r="W41" s="17"/>
      <c r="X41" s="17"/>
      <c r="Y41" s="17"/>
      <c r="Z41" s="17"/>
      <c r="AA41" s="17"/>
    </row>
    <row r="42" spans="1:27" ht="15.6">
      <c r="A42" s="37" t="s">
        <v>446</v>
      </c>
      <c r="B42" s="17"/>
      <c r="C42" s="17"/>
      <c r="D42" s="17"/>
      <c r="E42" s="17"/>
      <c r="F42" s="17"/>
      <c r="G42" s="17"/>
      <c r="H42" s="82"/>
      <c r="I42" s="17"/>
      <c r="J42" s="17"/>
      <c r="K42" s="17"/>
      <c r="L42" s="17"/>
      <c r="M42" s="17"/>
      <c r="N42" s="17"/>
      <c r="O42" s="17"/>
      <c r="P42" s="17"/>
      <c r="Q42" s="17"/>
      <c r="R42" s="17"/>
      <c r="S42" s="17"/>
      <c r="T42" s="17"/>
      <c r="U42" s="17"/>
      <c r="V42" s="17"/>
      <c r="W42" s="17"/>
      <c r="X42" s="17"/>
      <c r="Y42" s="17"/>
      <c r="Z42" s="17"/>
      <c r="AA42" s="17"/>
    </row>
    <row r="43" spans="1:27" ht="15.6" customHeight="1">
      <c r="A43" s="502" t="s">
        <v>447</v>
      </c>
      <c r="B43" s="503"/>
      <c r="C43" s="508" t="s">
        <v>448</v>
      </c>
      <c r="D43" s="508" t="s">
        <v>95</v>
      </c>
      <c r="E43" s="508"/>
      <c r="F43" s="509" t="s">
        <v>89</v>
      </c>
      <c r="G43" s="509"/>
      <c r="H43" s="508" t="s">
        <v>449</v>
      </c>
      <c r="I43" s="508"/>
      <c r="J43" s="508"/>
      <c r="K43" s="508"/>
      <c r="L43" s="508"/>
      <c r="M43" s="17"/>
      <c r="W43" s="17"/>
      <c r="X43" s="17"/>
      <c r="Y43" s="17"/>
      <c r="Z43" s="17"/>
      <c r="AA43" s="17"/>
    </row>
    <row r="44" spans="1:27" ht="41.4">
      <c r="A44" s="504"/>
      <c r="B44" s="505"/>
      <c r="C44" s="508"/>
      <c r="D44" s="508"/>
      <c r="E44" s="508"/>
      <c r="F44" s="133" t="s">
        <v>450</v>
      </c>
      <c r="G44" s="133" t="s">
        <v>451</v>
      </c>
      <c r="H44" s="134" t="s">
        <v>452</v>
      </c>
      <c r="I44" s="134" t="s">
        <v>453</v>
      </c>
      <c r="J44" s="134" t="s">
        <v>454</v>
      </c>
      <c r="K44" s="134" t="s">
        <v>455</v>
      </c>
      <c r="L44" s="134" t="s">
        <v>456</v>
      </c>
      <c r="M44" s="17"/>
      <c r="W44" s="17"/>
      <c r="X44" s="17"/>
      <c r="Y44" s="17"/>
      <c r="Z44" s="17"/>
      <c r="AA44" s="17"/>
    </row>
    <row r="45" spans="1:27" ht="27.6">
      <c r="A45" s="506"/>
      <c r="B45" s="507"/>
      <c r="C45" s="508"/>
      <c r="D45" s="508"/>
      <c r="E45" s="508"/>
      <c r="F45" s="135" t="s">
        <v>457</v>
      </c>
      <c r="G45" s="135" t="s">
        <v>458</v>
      </c>
      <c r="H45" s="510" t="s">
        <v>459</v>
      </c>
      <c r="I45" s="511"/>
      <c r="J45" s="511"/>
      <c r="K45" s="511"/>
      <c r="L45" s="512"/>
      <c r="M45" s="17"/>
      <c r="W45" s="17"/>
      <c r="X45" s="17"/>
      <c r="Y45" s="17"/>
      <c r="Z45" s="17"/>
      <c r="AA45" s="17"/>
    </row>
    <row r="46" spans="1:27" ht="13.8" customHeight="1">
      <c r="A46" s="380" t="s">
        <v>373</v>
      </c>
      <c r="B46" s="520"/>
      <c r="C46" s="41"/>
      <c r="D46" s="393"/>
      <c r="E46" s="393"/>
      <c r="F46" s="56"/>
      <c r="G46" s="56"/>
      <c r="H46" s="56"/>
      <c r="I46" s="56"/>
      <c r="J46" s="56"/>
      <c r="K46" s="56"/>
      <c r="L46" s="56"/>
      <c r="M46" s="17"/>
      <c r="N46" s="17"/>
      <c r="O46" s="17"/>
      <c r="W46" s="17"/>
      <c r="X46" s="17"/>
      <c r="Y46" s="17"/>
      <c r="Z46" s="17"/>
      <c r="AA46" s="17"/>
    </row>
    <row r="47" spans="1:27">
      <c r="A47" s="380"/>
      <c r="B47" s="520"/>
      <c r="C47" s="41"/>
      <c r="D47" s="393"/>
      <c r="E47" s="393"/>
      <c r="F47" s="73"/>
      <c r="G47" s="73"/>
      <c r="H47" s="46"/>
      <c r="I47" s="46"/>
      <c r="J47" s="56"/>
      <c r="K47" s="46"/>
      <c r="L47" s="46"/>
      <c r="M47" s="17"/>
      <c r="N47" s="17"/>
      <c r="O47" s="17"/>
      <c r="W47" s="17"/>
      <c r="X47" s="17"/>
      <c r="Y47" s="17"/>
      <c r="Z47" s="17"/>
      <c r="AA47" s="17"/>
    </row>
    <row r="48" spans="1:27" ht="27.6">
      <c r="A48" s="380"/>
      <c r="B48" s="520"/>
      <c r="C48" s="363" t="s">
        <v>126</v>
      </c>
      <c r="D48" s="363"/>
      <c r="E48" s="363"/>
      <c r="F48" s="73" t="s">
        <v>460</v>
      </c>
      <c r="G48" s="73" t="s">
        <v>461</v>
      </c>
      <c r="H48" s="46"/>
      <c r="I48" s="46"/>
      <c r="J48" s="56"/>
      <c r="K48" s="46"/>
      <c r="L48" s="46"/>
      <c r="M48" s="17"/>
      <c r="N48" s="17"/>
      <c r="O48" s="17"/>
      <c r="W48" s="17"/>
      <c r="X48" s="17"/>
      <c r="Y48" s="17"/>
      <c r="Z48" s="17"/>
      <c r="AA48" s="17"/>
    </row>
    <row r="49" spans="1:27">
      <c r="A49" s="380"/>
      <c r="B49" s="520"/>
      <c r="C49" s="41"/>
      <c r="D49" s="393"/>
      <c r="E49" s="393"/>
      <c r="F49" s="73"/>
      <c r="G49" s="73"/>
      <c r="H49" s="46"/>
      <c r="I49" s="46"/>
      <c r="J49" s="46"/>
      <c r="K49" s="46"/>
      <c r="L49" s="46"/>
      <c r="M49" s="17"/>
      <c r="N49" s="17"/>
      <c r="O49" s="17"/>
      <c r="W49" s="17"/>
      <c r="X49" s="17"/>
      <c r="Y49" s="17"/>
      <c r="Z49" s="17"/>
      <c r="AA49" s="17"/>
    </row>
    <row r="50" spans="1:27" ht="27.6">
      <c r="A50" s="380"/>
      <c r="B50" s="520"/>
      <c r="C50" s="363" t="s">
        <v>126</v>
      </c>
      <c r="D50" s="363"/>
      <c r="E50" s="363"/>
      <c r="F50" s="73" t="s">
        <v>462</v>
      </c>
      <c r="G50" s="73" t="s">
        <v>463</v>
      </c>
      <c r="H50" s="46"/>
      <c r="I50" s="46"/>
      <c r="J50" s="46"/>
      <c r="K50" s="46"/>
      <c r="L50" s="46"/>
      <c r="M50" s="17"/>
      <c r="N50" s="17"/>
      <c r="O50" s="17"/>
      <c r="W50" s="17"/>
      <c r="X50" s="17"/>
      <c r="Y50" s="17"/>
      <c r="Z50" s="17"/>
      <c r="AA50" s="17"/>
    </row>
    <row r="51" spans="1:27" s="138" customFormat="1">
      <c r="A51" s="136"/>
      <c r="B51" s="136"/>
      <c r="C51" s="136"/>
      <c r="D51" s="136"/>
      <c r="E51" s="136"/>
      <c r="F51" s="136"/>
      <c r="G51" s="137"/>
      <c r="I51" s="136"/>
      <c r="J51" s="136"/>
      <c r="K51" s="136"/>
      <c r="L51" s="136"/>
      <c r="M51" s="136"/>
      <c r="N51" s="136"/>
      <c r="O51" s="136"/>
      <c r="P51" s="136"/>
      <c r="Q51" s="136"/>
      <c r="R51" s="136"/>
      <c r="S51" s="136"/>
      <c r="T51" s="136"/>
      <c r="U51" s="136"/>
      <c r="V51" s="136"/>
      <c r="W51" s="136"/>
      <c r="X51" s="136"/>
      <c r="Y51" s="136"/>
      <c r="Z51" s="136"/>
      <c r="AA51" s="136"/>
    </row>
    <row r="52" spans="1:27" s="138" customFormat="1">
      <c r="A52" s="513" t="s">
        <v>464</v>
      </c>
      <c r="B52" s="514"/>
      <c r="C52" s="517" t="s">
        <v>465</v>
      </c>
      <c r="D52" s="517"/>
      <c r="E52" s="518" t="s">
        <v>466</v>
      </c>
      <c r="F52" s="518"/>
      <c r="G52" s="518" t="s">
        <v>467</v>
      </c>
      <c r="H52" s="518"/>
      <c r="I52" s="136"/>
      <c r="J52" s="136"/>
      <c r="K52" s="136"/>
      <c r="L52" s="136"/>
      <c r="M52" s="136"/>
      <c r="N52" s="136"/>
      <c r="O52" s="136"/>
      <c r="P52" s="136"/>
      <c r="Q52" s="136"/>
      <c r="R52" s="136"/>
      <c r="S52" s="136"/>
      <c r="T52" s="136"/>
      <c r="U52" s="136"/>
      <c r="V52" s="136"/>
      <c r="W52" s="136"/>
      <c r="X52" s="136"/>
      <c r="Y52" s="136"/>
      <c r="Z52" s="136"/>
      <c r="AA52" s="136"/>
    </row>
    <row r="53" spans="1:27" s="138" customFormat="1">
      <c r="A53" s="515"/>
      <c r="B53" s="516"/>
      <c r="C53" s="139" t="s">
        <v>239</v>
      </c>
      <c r="D53" s="139" t="s">
        <v>240</v>
      </c>
      <c r="E53" s="139" t="s">
        <v>239</v>
      </c>
      <c r="F53" s="139" t="s">
        <v>240</v>
      </c>
      <c r="G53" s="139" t="s">
        <v>468</v>
      </c>
      <c r="H53" s="140" t="s">
        <v>469</v>
      </c>
      <c r="I53" s="136"/>
      <c r="J53" s="136"/>
      <c r="K53" s="136"/>
      <c r="L53" s="136"/>
      <c r="M53" s="136"/>
      <c r="N53" s="136"/>
      <c r="O53" s="136"/>
      <c r="P53" s="136"/>
      <c r="Q53" s="136"/>
      <c r="R53" s="136"/>
      <c r="S53" s="136"/>
      <c r="T53" s="136"/>
      <c r="U53" s="136"/>
      <c r="V53" s="136"/>
      <c r="W53" s="136"/>
      <c r="X53" s="136"/>
      <c r="Y53" s="136"/>
      <c r="Z53" s="136"/>
      <c r="AA53" s="136"/>
    </row>
    <row r="54" spans="1:27" s="138" customFormat="1" ht="23.4" customHeight="1">
      <c r="A54" s="141"/>
      <c r="B54" s="141"/>
      <c r="C54" s="471" t="s">
        <v>470</v>
      </c>
      <c r="D54" s="472"/>
      <c r="E54" s="472"/>
      <c r="F54" s="472"/>
      <c r="G54" s="472"/>
      <c r="H54" s="473"/>
      <c r="I54" s="136"/>
      <c r="J54" s="136"/>
      <c r="K54" s="136"/>
      <c r="L54" s="136"/>
      <c r="M54" s="136"/>
      <c r="N54" s="136"/>
      <c r="O54" s="136"/>
      <c r="P54" s="136"/>
      <c r="Q54" s="136"/>
      <c r="R54" s="136"/>
      <c r="S54" s="136"/>
      <c r="T54" s="136"/>
      <c r="U54" s="136"/>
      <c r="V54" s="136"/>
      <c r="W54" s="136"/>
      <c r="X54" s="136"/>
      <c r="Y54" s="136"/>
      <c r="Z54" s="136"/>
      <c r="AA54" s="136"/>
    </row>
    <row r="55" spans="1:27" s="138" customFormat="1">
      <c r="A55" s="519" t="s">
        <v>471</v>
      </c>
      <c r="B55" s="142" t="s">
        <v>472</v>
      </c>
      <c r="C55" s="118" t="s">
        <v>391</v>
      </c>
      <c r="D55" s="118"/>
      <c r="E55" s="118" t="s">
        <v>391</v>
      </c>
      <c r="F55" s="118"/>
      <c r="G55" s="118" t="s">
        <v>391</v>
      </c>
      <c r="H55" s="116"/>
      <c r="I55" s="136"/>
      <c r="J55" s="136"/>
      <c r="K55" s="136"/>
      <c r="L55" s="136"/>
      <c r="M55" s="136"/>
      <c r="N55" s="136"/>
      <c r="O55" s="136"/>
      <c r="P55" s="136"/>
      <c r="Q55" s="136"/>
      <c r="R55" s="136"/>
      <c r="S55" s="136"/>
      <c r="T55" s="136"/>
      <c r="U55" s="136"/>
      <c r="V55" s="136"/>
      <c r="W55" s="136"/>
      <c r="X55" s="136"/>
      <c r="Y55" s="136"/>
      <c r="Z55" s="136"/>
      <c r="AA55" s="136"/>
    </row>
    <row r="56" spans="1:27" s="138" customFormat="1">
      <c r="A56" s="519"/>
      <c r="B56" s="142" t="s">
        <v>473</v>
      </c>
      <c r="C56" s="118"/>
      <c r="D56" s="118" t="s">
        <v>391</v>
      </c>
      <c r="E56" s="118"/>
      <c r="F56" s="118" t="s">
        <v>391</v>
      </c>
      <c r="G56" s="118"/>
      <c r="H56" s="116" t="s">
        <v>391</v>
      </c>
      <c r="I56" s="136"/>
      <c r="J56" s="136"/>
      <c r="K56" s="136"/>
      <c r="L56" s="136"/>
      <c r="M56" s="136"/>
      <c r="N56" s="136"/>
      <c r="O56" s="136"/>
      <c r="P56" s="136"/>
      <c r="Q56" s="136"/>
      <c r="R56" s="136"/>
      <c r="S56" s="136"/>
      <c r="T56" s="136"/>
      <c r="U56" s="136"/>
      <c r="V56" s="136"/>
      <c r="W56" s="136"/>
      <c r="X56" s="136"/>
      <c r="Y56" s="136"/>
      <c r="Z56" s="136"/>
      <c r="AA56" s="136"/>
    </row>
    <row r="57" spans="1:27" s="138" customFormat="1">
      <c r="A57" s="136"/>
      <c r="B57" s="136"/>
      <c r="C57" s="136"/>
      <c r="D57" s="136"/>
      <c r="E57" s="136"/>
      <c r="F57" s="136"/>
      <c r="G57" s="137"/>
      <c r="I57" s="136"/>
      <c r="J57" s="136"/>
      <c r="K57" s="136"/>
      <c r="L57" s="136"/>
      <c r="M57" s="136"/>
      <c r="N57" s="136"/>
      <c r="O57" s="136"/>
      <c r="P57" s="136"/>
      <c r="Q57" s="136"/>
      <c r="R57" s="136"/>
      <c r="S57" s="136"/>
      <c r="T57" s="136"/>
      <c r="U57" s="136"/>
      <c r="V57" s="136"/>
      <c r="W57" s="136"/>
      <c r="X57" s="136"/>
      <c r="Y57" s="136"/>
      <c r="Z57" s="136"/>
      <c r="AA57" s="136"/>
    </row>
    <row r="74" spans="1:27">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spans="1:27">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1:2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spans="1:27">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spans="1:27">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1:27">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1:27">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7">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1:27">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1:27">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1:27">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spans="1:27">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spans="1:27">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spans="1:27">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spans="1:27">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spans="1:27">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1:27">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1:27">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spans="1:2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spans="1:27">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spans="1:27">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spans="1:27">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spans="1:27">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spans="1:27">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spans="1:27">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spans="1:27">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spans="1:27">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spans="1:27">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spans="1:2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spans="1:27">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spans="1:27">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spans="1:27">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spans="1:27">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spans="1:27">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spans="1:27">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spans="1:27">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spans="1:27">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spans="1:27">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spans="1:2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spans="1:27">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spans="1:27">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1:27">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spans="1:27">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spans="1:27">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spans="1:27">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spans="1:27">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spans="1:27">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spans="1:27">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spans="1:2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spans="1:27">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spans="1:27">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spans="1:27">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spans="1:27">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spans="1:27">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spans="1:27">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spans="1:27">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spans="1:27">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spans="1:27">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spans="1:2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spans="1:27">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spans="1:27">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spans="1:27">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spans="1:27">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spans="1:27">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spans="1:27">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spans="1:27">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spans="1:27">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spans="1:27">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spans="1:2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spans="1:27">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1:27">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spans="1:27">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spans="1:27">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spans="1:27">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spans="1:27">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spans="1:27">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spans="1:27">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spans="1:27">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spans="1:2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spans="1:27">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spans="1:27">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spans="1:27">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spans="1:27">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spans="1:27">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spans="1:27">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spans="1:27">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spans="1:27">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spans="1:27">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spans="1:2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spans="1:27">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spans="1:27">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spans="1:27">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spans="1:27">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spans="1:27">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spans="1:27">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spans="1:27">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1:27">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spans="1:27">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spans="1: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spans="1:27">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spans="1:27">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spans="1:27">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spans="1:27">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spans="1:27">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spans="1:27">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spans="1:27">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spans="1:27">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spans="1:27">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spans="1:2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spans="1:27">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spans="1:27">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spans="1:27">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spans="1:27">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spans="1:27">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spans="1:27">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spans="1:27">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spans="1:27">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spans="1:27">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spans="1:2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spans="1:27">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spans="1:27">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spans="1:27">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1:27">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spans="1:27">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spans="1:27">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spans="1:27">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spans="1:27">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spans="1:27">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spans="1:2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spans="1:27">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spans="1:27">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spans="1:27">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spans="1:27">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spans="1:27">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spans="1:27">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spans="1:27">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spans="1:27">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spans="1:27">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spans="1:2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spans="1:27">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spans="1:27">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spans="1:27">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spans="1:27">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spans="1:27">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spans="1:27">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spans="1:27">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spans="1:27">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spans="1:27">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spans="1:2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spans="1:27">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spans="1:27">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spans="1:27">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spans="1:27">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spans="1:27">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spans="1:27">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spans="1:27">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spans="1:27">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spans="1:27">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spans="1:2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spans="1:27">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spans="1:27">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spans="1:27">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spans="1:27">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spans="1:27">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spans="1:27">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spans="1:27">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spans="1:27">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spans="1:27">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spans="1:2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spans="1:27">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spans="1:27">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spans="1:27">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spans="1:27">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1:27">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spans="1:27">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spans="1:27">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spans="1:27">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spans="1:27">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spans="1:2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spans="1:27">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spans="1:27">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spans="1:27">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spans="1:27">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spans="1:27">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spans="1:27">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spans="1:27">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spans="1:27">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spans="1:27">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spans="1:2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spans="1:27">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spans="1:27">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spans="1:27">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spans="1:27">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spans="1:27">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spans="1:27">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spans="1:27">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spans="1:27">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spans="1:27">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1: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spans="1:27">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spans="1:27">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spans="1:27">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spans="1:27">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spans="1:27">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spans="1:27">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spans="1:27">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spans="1:27">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spans="1:27">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spans="1:2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spans="1:27">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spans="1:27">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spans="1:27">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spans="1:27">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spans="1:27">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spans="1:27">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spans="1:27">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spans="1:27">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spans="1:27">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spans="1:2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spans="1:27">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spans="1:27">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spans="1:27">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spans="1:27">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1:27">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spans="1:27">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spans="1:27">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spans="1:27">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spans="1:27">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spans="1:2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spans="1:27">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spans="1:27">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spans="1:27">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spans="1:27">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spans="1:27">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spans="1:27">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spans="1:27">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spans="1:27">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spans="1:27">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spans="1:2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spans="1:27">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spans="1:27">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spans="1:27">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spans="1:27">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spans="1:27">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spans="1:27">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spans="1:27">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spans="1:27">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spans="1:27">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spans="1:2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spans="1:27">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spans="1:27">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spans="1:27">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spans="1:27">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spans="1:27">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spans="1:27">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spans="1:27">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spans="1:27">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spans="1:27">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spans="1:2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spans="1:27">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spans="1:27">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spans="1:27">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spans="1:27">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spans="1:27">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spans="1:27">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spans="1:27">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spans="1:27">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spans="1:27">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spans="1:2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spans="1:27">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spans="1:27">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spans="1:27">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spans="1:27">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spans="1:27">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spans="1:27">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spans="1:27">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spans="1:27">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spans="1:27">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spans="1:2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spans="1:27">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spans="1:27">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spans="1:27">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spans="1:27">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spans="1:27">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spans="1:27">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spans="1:27">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spans="1:27">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spans="1:27">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spans="1:2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spans="1:27">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spans="1:27">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spans="1:27">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spans="1:27">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spans="1:27">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spans="1:27">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spans="1:27">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spans="1:27">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spans="1:27">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spans="1: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spans="1:27">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spans="1:27">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spans="1:27">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spans="1:27">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spans="1:27">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spans="1:27">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spans="1:27">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spans="1:27">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spans="1:27">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spans="1:2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1:27">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1:27">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1:27">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1:27">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1:27">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1:27">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1:27">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1:27">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1:27">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1:2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1:27">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1:27">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1:27">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1:27">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1:27">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1:27">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1:27">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1:27">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1:27">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1:2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1:27">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1:27">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1:27">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1:27">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1:27">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1:27">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1:27">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1:27">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1:27">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1:2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1:27">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1:27">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1:27">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1:27">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1:27">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1:27">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1:27">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1:27">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1:27">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1:2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1:27">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1:27">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1:27">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1:27">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1:27">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1:27">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1:27">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1:27">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1:27">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1:2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1:27">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1:27">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1:27">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1:27">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1:27">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1:27">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1:27">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1:27">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1:27">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1:2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1:27">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1:27">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1:27">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1:27">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1:27">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1:27">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1:27">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1:27">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1:27">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1:2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1:27">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1:27">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1:27">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1:27">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1:27">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1:27">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1:27">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1:27">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1:27">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1:2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1:27">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1:27">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1:27">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1:27">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1:27">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1:27">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1:27">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1:27">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1:27">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1: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1:27">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1:27">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1:27">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1:27">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1:27">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1:27">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1:27">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1:27">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1:27">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1:2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1:27">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1:27">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1:27">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1:27">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1:27">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1:27">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1:27">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1:27">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1:27">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1:2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1:27">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1:27">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1:27">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1:27">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1:27">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1:27">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1:27">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1:27">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1:27">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1:2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1:27">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1:27">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1:27">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1:27">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1:27">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1:27">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1:27">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1:27">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1:27">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1:2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1:27">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1:27">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1:27">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1:27">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1:27">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1:27">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1:27">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1:27">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1:27">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1:2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1:27">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1:27">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1:27">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1:27">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1:27">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1:27">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1:27">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1:27">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1:27">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1:2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1:27">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1:27">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1:27">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1:27">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1:27">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1:27">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1:27">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1:27">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1:27">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1:2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1:27">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1:27">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1:27">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1:27">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1:27">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1:27">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1:27">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1:27">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1:27">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1:2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1:27">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1:27">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1:27">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1:27">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1:27">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1:27">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1:27">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1:27">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1:27">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1:2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1:27">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1:27">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1:27">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1:27">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1:27">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1:27">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1:27">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1:27">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1:27">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1: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1:27">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1:27">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1:27">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1:27">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1:27">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1:27">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1:27">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1:27">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1:27">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1:2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1:27">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1:27">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1:27">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1:27">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1:27">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1:27">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1:27">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1:27">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1:27">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1:2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1:27">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1:27">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1:27">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1:27">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1:27">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1:2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1:27">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1:27">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1:27">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1:27">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1:27">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1:27">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1:27">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1:27">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1:27">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1:2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1:27">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1:27">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1:27">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1:27">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1:27">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1:27">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1:27">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1:27">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1:27">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1:2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1:27">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1:27">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1:27">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1:27">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1:27">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1:27">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1:27">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1:27">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1:27">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1:2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1:27">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1:27">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1:27">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1:27">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1:27">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1:27">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1:27">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1:27">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1:27">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1:2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1:27">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1:27">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1:27">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1:27">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1:27">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1:27">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1:27">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1:27">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1:27">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1:2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1:27">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1:27">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1:27">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1:27">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1:27">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1:27">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1:27">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1:27">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1:27">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1:2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1:27">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1:27">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1:27">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1:27">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1:27">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1:27">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1:27">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1:27">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1:27">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1:2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1:27">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1:27">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1:27">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1:27">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1:27">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1:27">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1:27">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1:27">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1:27">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1:2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1:27">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1:27">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1:27">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1:27">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1:27">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1:27">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1:27">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1:27">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1:27">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1: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1:27">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1:27">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1:27">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1:27">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1:27">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1:27">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1:27">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1:27">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1:27">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1:2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spans="1:27">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spans="1:27">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spans="1:27">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spans="1:27">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spans="1:27">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spans="1:27">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spans="1:27">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spans="1:27">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spans="1:27">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spans="1:2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spans="1:27">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spans="1:27">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spans="1:27">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spans="1:27">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spans="1:27">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spans="1:27">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spans="1:27">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spans="1:27">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spans="1:27">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spans="1:2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spans="1:27">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spans="1:27">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spans="1:27">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spans="1:27">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spans="1:27">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spans="1:27">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spans="1:27">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spans="1:27">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spans="1:27">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spans="1:2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spans="1:27">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spans="1:27">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spans="1:27">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spans="1:27">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spans="1:27">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spans="1:27">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spans="1:27">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spans="1:27">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spans="1:27">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spans="1:2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spans="1:27">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spans="1:27">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spans="1:27">
      <c r="G980" s="17"/>
      <c r="H980" s="17"/>
      <c r="I980" s="17"/>
      <c r="J980" s="17"/>
      <c r="K980" s="17"/>
      <c r="L980" s="17"/>
      <c r="M980" s="17"/>
      <c r="N980" s="17"/>
      <c r="O980" s="17"/>
      <c r="P980" s="17"/>
      <c r="Q980" s="17"/>
      <c r="R980" s="17"/>
      <c r="S980" s="17"/>
      <c r="T980" s="17"/>
      <c r="U980" s="17"/>
      <c r="V980" s="17"/>
      <c r="W980" s="17"/>
      <c r="X980" s="17"/>
      <c r="Y980" s="17"/>
      <c r="Z980" s="17"/>
      <c r="AA980" s="17"/>
    </row>
    <row r="981" spans="1:27">
      <c r="G981" s="17"/>
      <c r="H981" s="17"/>
      <c r="I981" s="17"/>
      <c r="J981" s="17"/>
      <c r="K981" s="17"/>
      <c r="L981" s="17"/>
      <c r="M981" s="17"/>
      <c r="N981" s="17"/>
      <c r="O981" s="17"/>
      <c r="P981" s="17"/>
      <c r="Q981" s="17"/>
      <c r="R981" s="17"/>
      <c r="S981" s="17"/>
      <c r="T981" s="17"/>
      <c r="U981" s="17"/>
      <c r="V981" s="17"/>
      <c r="W981" s="17"/>
      <c r="X981" s="17"/>
      <c r="Y981" s="17"/>
      <c r="Z981" s="17"/>
      <c r="AA981" s="17"/>
    </row>
  </sheetData>
  <mergeCells count="110">
    <mergeCell ref="A52:B53"/>
    <mergeCell ref="C52:D52"/>
    <mergeCell ref="E52:F52"/>
    <mergeCell ref="G52:H52"/>
    <mergeCell ref="C54:H54"/>
    <mergeCell ref="A55:A56"/>
    <mergeCell ref="A46:A50"/>
    <mergeCell ref="B46:B48"/>
    <mergeCell ref="D46:E46"/>
    <mergeCell ref="D47:E47"/>
    <mergeCell ref="C48:E48"/>
    <mergeCell ref="B49:B50"/>
    <mergeCell ref="D49:E49"/>
    <mergeCell ref="C50:E50"/>
    <mergeCell ref="H39:I39"/>
    <mergeCell ref="J39:K39"/>
    <mergeCell ref="A43:B45"/>
    <mergeCell ref="C43:C45"/>
    <mergeCell ref="D43:E45"/>
    <mergeCell ref="F43:G43"/>
    <mergeCell ref="H43:L43"/>
    <mergeCell ref="H45:L45"/>
    <mergeCell ref="B36:G36"/>
    <mergeCell ref="H36:O36"/>
    <mergeCell ref="A37:A39"/>
    <mergeCell ref="C37:E37"/>
    <mergeCell ref="H37:I37"/>
    <mergeCell ref="J37:K37"/>
    <mergeCell ref="C38:E38"/>
    <mergeCell ref="H38:I38"/>
    <mergeCell ref="J38:K38"/>
    <mergeCell ref="B39:E39"/>
    <mergeCell ref="B27:G27"/>
    <mergeCell ref="H27:O27"/>
    <mergeCell ref="A33:A35"/>
    <mergeCell ref="B33:G34"/>
    <mergeCell ref="H33:K34"/>
    <mergeCell ref="L33:M34"/>
    <mergeCell ref="N33:O34"/>
    <mergeCell ref="P33:P35"/>
    <mergeCell ref="B35:E35"/>
    <mergeCell ref="H35:I35"/>
    <mergeCell ref="J35:K35"/>
    <mergeCell ref="A28:A31"/>
    <mergeCell ref="C28:E28"/>
    <mergeCell ref="H28:I28"/>
    <mergeCell ref="J28:K28"/>
    <mergeCell ref="C29:E29"/>
    <mergeCell ref="H29:I29"/>
    <mergeCell ref="J29:K29"/>
    <mergeCell ref="R20:S20"/>
    <mergeCell ref="T20:U20"/>
    <mergeCell ref="A24:A26"/>
    <mergeCell ref="B24:G25"/>
    <mergeCell ref="H24:K25"/>
    <mergeCell ref="L24:M25"/>
    <mergeCell ref="N24:O25"/>
    <mergeCell ref="P24:P26"/>
    <mergeCell ref="C26:E26"/>
    <mergeCell ref="H26:I26"/>
    <mergeCell ref="C30:E30"/>
    <mergeCell ref="H30:I30"/>
    <mergeCell ref="J30:K30"/>
    <mergeCell ref="B31:E31"/>
    <mergeCell ref="H31:I31"/>
    <mergeCell ref="J31:K31"/>
    <mergeCell ref="J26:K26"/>
    <mergeCell ref="R18:S18"/>
    <mergeCell ref="T18:U18"/>
    <mergeCell ref="A19:B19"/>
    <mergeCell ref="G19:H19"/>
    <mergeCell ref="A20:B20"/>
    <mergeCell ref="D20:E20"/>
    <mergeCell ref="G20:H20"/>
    <mergeCell ref="J20:K20"/>
    <mergeCell ref="L20:M20"/>
    <mergeCell ref="N20:O20"/>
    <mergeCell ref="A18:B18"/>
    <mergeCell ref="D18:E18"/>
    <mergeCell ref="G18:H18"/>
    <mergeCell ref="J18:K18"/>
    <mergeCell ref="L18:M18"/>
    <mergeCell ref="N18:O18"/>
    <mergeCell ref="C15:E15"/>
    <mergeCell ref="G15:H15"/>
    <mergeCell ref="I15:K15"/>
    <mergeCell ref="L15:O15"/>
    <mergeCell ref="R15:U15"/>
    <mergeCell ref="A16:B17"/>
    <mergeCell ref="G16:H17"/>
    <mergeCell ref="Q16:Q17"/>
    <mergeCell ref="I12:K12"/>
    <mergeCell ref="L12:O12"/>
    <mergeCell ref="Q12:Q14"/>
    <mergeCell ref="R12:U12"/>
    <mergeCell ref="D13:E13"/>
    <mergeCell ref="J13:K13"/>
    <mergeCell ref="L13:M13"/>
    <mergeCell ref="N13:O13"/>
    <mergeCell ref="R13:S13"/>
    <mergeCell ref="T13:U13"/>
    <mergeCell ref="C8:F8"/>
    <mergeCell ref="A9:B9"/>
    <mergeCell ref="A10:B10"/>
    <mergeCell ref="A12:B14"/>
    <mergeCell ref="C12:E12"/>
    <mergeCell ref="G12:H14"/>
    <mergeCell ref="A5:B7"/>
    <mergeCell ref="C5:F5"/>
    <mergeCell ref="C6:D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zoomScale="80" zoomScaleNormal="80" workbookViewId="0">
      <selection activeCell="I33" sqref="I33"/>
    </sheetView>
  </sheetViews>
  <sheetFormatPr defaultRowHeight="14.4"/>
  <cols>
    <col min="1" max="16384" width="8.88671875" style="289"/>
  </cols>
  <sheetData>
    <row r="1" spans="1:27" s="18" customFormat="1" ht="15.6">
      <c r="A1" s="59" t="s">
        <v>665</v>
      </c>
      <c r="B1" s="60"/>
      <c r="C1" s="60"/>
      <c r="D1" s="60"/>
      <c r="E1" s="60"/>
      <c r="F1" s="60"/>
      <c r="G1" s="60"/>
      <c r="I1" s="17"/>
      <c r="J1" s="17"/>
      <c r="K1" s="17"/>
      <c r="L1" s="17"/>
      <c r="M1" s="17"/>
      <c r="N1" s="17"/>
      <c r="O1" s="17"/>
      <c r="P1" s="17"/>
      <c r="Q1" s="17"/>
      <c r="R1" s="17"/>
      <c r="S1" s="17"/>
      <c r="T1" s="17"/>
      <c r="U1" s="17"/>
      <c r="V1" s="17"/>
      <c r="W1" s="17"/>
      <c r="X1" s="17"/>
      <c r="Y1" s="17"/>
      <c r="Z1" s="17"/>
      <c r="AA1" s="1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7"/>
  <sheetViews>
    <sheetView workbookViewId="0">
      <selection activeCell="M19" sqref="C1:M19"/>
    </sheetView>
  </sheetViews>
  <sheetFormatPr defaultRowHeight="14.4"/>
  <cols>
    <col min="1" max="16384" width="8.88671875" style="289"/>
  </cols>
  <sheetData>
    <row r="2" spans="1:27" s="18" customFormat="1" ht="15.6">
      <c r="A2" s="59" t="s">
        <v>666</v>
      </c>
      <c r="B2" s="60"/>
      <c r="C2" s="60"/>
      <c r="D2" s="60"/>
      <c r="E2" s="60"/>
      <c r="F2" s="60"/>
      <c r="G2" s="60"/>
      <c r="I2" s="17"/>
      <c r="J2" s="17"/>
      <c r="K2" s="17"/>
      <c r="L2" s="17"/>
      <c r="M2" s="17"/>
      <c r="N2" s="17"/>
      <c r="O2" s="17"/>
      <c r="P2" s="17"/>
      <c r="Q2" s="17"/>
      <c r="R2" s="17"/>
      <c r="S2" s="17"/>
      <c r="T2" s="17"/>
      <c r="U2" s="17"/>
      <c r="V2" s="17"/>
      <c r="W2" s="17"/>
      <c r="X2" s="17"/>
      <c r="Y2" s="17"/>
      <c r="Z2" s="17"/>
      <c r="AA2" s="17"/>
    </row>
    <row r="3" spans="1:27" s="18" customFormat="1" ht="13.8">
      <c r="A3" s="143" t="s">
        <v>474</v>
      </c>
      <c r="B3" s="74"/>
      <c r="C3" s="74"/>
      <c r="D3" s="74"/>
      <c r="E3" s="74"/>
      <c r="F3" s="74"/>
      <c r="G3" s="74"/>
      <c r="I3" s="17"/>
      <c r="J3" s="17"/>
      <c r="K3" s="17"/>
      <c r="L3" s="17"/>
      <c r="M3" s="17"/>
      <c r="N3" s="17"/>
      <c r="O3" s="17"/>
      <c r="P3" s="17"/>
      <c r="Q3" s="17"/>
      <c r="R3" s="17"/>
      <c r="S3" s="17"/>
      <c r="T3" s="17"/>
      <c r="U3" s="17"/>
      <c r="V3" s="17"/>
      <c r="W3" s="17"/>
      <c r="X3" s="17"/>
      <c r="Y3" s="17"/>
      <c r="Z3" s="17"/>
      <c r="AA3" s="17"/>
    </row>
    <row r="4" spans="1:27" s="18" customFormat="1" ht="55.2">
      <c r="A4" s="66" t="s">
        <v>475</v>
      </c>
      <c r="B4" s="40" t="s">
        <v>476</v>
      </c>
      <c r="C4" s="375" t="s">
        <v>477</v>
      </c>
      <c r="D4" s="375"/>
      <c r="E4" s="375"/>
      <c r="F4" s="375"/>
      <c r="G4" s="375"/>
      <c r="H4" s="375"/>
      <c r="I4" s="375"/>
      <c r="J4" s="375"/>
      <c r="K4" s="17"/>
      <c r="L4" s="17"/>
      <c r="M4" s="17"/>
      <c r="N4" s="17"/>
      <c r="O4" s="17"/>
      <c r="P4" s="17"/>
      <c r="Q4" s="17"/>
      <c r="R4" s="17"/>
      <c r="S4" s="17"/>
      <c r="T4" s="17"/>
      <c r="U4" s="17"/>
      <c r="V4" s="17"/>
      <c r="W4" s="17"/>
      <c r="X4" s="17"/>
      <c r="Y4" s="17"/>
      <c r="Z4" s="17"/>
      <c r="AA4" s="17"/>
    </row>
    <row r="5" spans="1:27" s="18" customFormat="1" ht="13.8">
      <c r="A5" s="393"/>
      <c r="B5" s="393"/>
      <c r="C5" s="380"/>
      <c r="D5" s="380"/>
      <c r="E5" s="380"/>
      <c r="F5" s="380"/>
      <c r="G5" s="380"/>
      <c r="H5" s="380"/>
      <c r="I5" s="380"/>
      <c r="J5" s="380"/>
      <c r="K5" s="17"/>
      <c r="L5" s="17"/>
      <c r="M5" s="17"/>
      <c r="N5" s="17"/>
      <c r="O5" s="17"/>
      <c r="P5" s="17"/>
      <c r="Q5" s="17"/>
      <c r="R5" s="17"/>
      <c r="S5" s="17"/>
      <c r="T5" s="17"/>
      <c r="U5" s="17"/>
      <c r="V5" s="17"/>
      <c r="W5" s="17"/>
      <c r="X5" s="17"/>
      <c r="Y5" s="17"/>
      <c r="Z5" s="17"/>
      <c r="AA5" s="17"/>
    </row>
    <row r="6" spans="1:27" s="18" customFormat="1" ht="13.8">
      <c r="A6" s="393"/>
      <c r="B6" s="393"/>
      <c r="C6" s="380"/>
      <c r="D6" s="380"/>
      <c r="E6" s="380"/>
      <c r="F6" s="380"/>
      <c r="G6" s="380"/>
      <c r="H6" s="380"/>
      <c r="I6" s="380"/>
      <c r="J6" s="380"/>
      <c r="K6" s="17"/>
      <c r="L6" s="17"/>
      <c r="M6" s="17"/>
      <c r="N6" s="17"/>
      <c r="O6" s="17"/>
      <c r="P6" s="17"/>
      <c r="Q6" s="17"/>
      <c r="R6" s="17"/>
      <c r="S6" s="17"/>
      <c r="T6" s="17"/>
      <c r="U6" s="17"/>
      <c r="V6" s="17"/>
      <c r="W6" s="17"/>
      <c r="X6" s="17"/>
      <c r="Y6" s="17"/>
      <c r="Z6" s="17"/>
      <c r="AA6" s="17"/>
    </row>
    <row r="7" spans="1:27" s="18" customFormat="1" ht="13.8">
      <c r="A7" s="393"/>
      <c r="B7" s="393"/>
      <c r="C7" s="380"/>
      <c r="D7" s="380"/>
      <c r="E7" s="380"/>
      <c r="F7" s="380"/>
      <c r="G7" s="380"/>
      <c r="H7" s="380"/>
      <c r="I7" s="380"/>
      <c r="J7" s="380"/>
      <c r="K7" s="17"/>
      <c r="L7" s="17"/>
      <c r="M7" s="17"/>
      <c r="N7" s="17"/>
      <c r="O7" s="17"/>
      <c r="P7" s="17"/>
      <c r="Q7" s="17"/>
      <c r="R7" s="17"/>
      <c r="S7" s="17"/>
      <c r="T7" s="17"/>
      <c r="U7" s="17"/>
      <c r="V7" s="17"/>
      <c r="W7" s="17"/>
      <c r="X7" s="17"/>
      <c r="Y7" s="17"/>
      <c r="Z7" s="17"/>
      <c r="AA7" s="17"/>
    </row>
    <row r="8" spans="1:27" s="18" customFormat="1" ht="13.8">
      <c r="A8" s="393"/>
      <c r="B8" s="393"/>
      <c r="C8" s="380"/>
      <c r="D8" s="380"/>
      <c r="E8" s="380"/>
      <c r="F8" s="380"/>
      <c r="G8" s="380"/>
      <c r="H8" s="380"/>
      <c r="I8" s="380"/>
      <c r="J8" s="380"/>
      <c r="K8" s="17"/>
      <c r="L8" s="17"/>
      <c r="M8" s="17"/>
      <c r="N8" s="17"/>
      <c r="O8" s="17"/>
      <c r="P8" s="17"/>
      <c r="Q8" s="17"/>
      <c r="R8" s="17"/>
      <c r="S8" s="17"/>
      <c r="T8" s="17"/>
      <c r="U8" s="17"/>
      <c r="V8" s="17"/>
      <c r="W8" s="17"/>
      <c r="X8" s="17"/>
      <c r="Y8" s="17"/>
      <c r="Z8" s="17"/>
      <c r="AA8" s="17"/>
    </row>
    <row r="9" spans="1:27" s="18" customFormat="1" ht="13.8">
      <c r="A9" s="393"/>
      <c r="B9" s="393"/>
      <c r="C9" s="380"/>
      <c r="D9" s="380"/>
      <c r="E9" s="380"/>
      <c r="F9" s="380"/>
      <c r="G9" s="380"/>
      <c r="H9" s="380"/>
      <c r="I9" s="380"/>
      <c r="J9" s="380"/>
      <c r="K9" s="17"/>
      <c r="L9" s="17"/>
      <c r="M9" s="17"/>
      <c r="N9" s="17"/>
      <c r="O9" s="17"/>
      <c r="P9" s="17"/>
      <c r="Q9" s="17"/>
      <c r="R9" s="17"/>
      <c r="S9" s="17"/>
      <c r="T9" s="17"/>
      <c r="U9" s="17"/>
      <c r="V9" s="17"/>
      <c r="W9" s="17"/>
      <c r="X9" s="17"/>
      <c r="Y9" s="17"/>
      <c r="Z9" s="17"/>
      <c r="AA9" s="17"/>
    </row>
    <row r="10" spans="1:27" s="18" customFormat="1" ht="13.8">
      <c r="A10" s="17"/>
      <c r="B10" s="17"/>
      <c r="C10" s="17"/>
      <c r="D10" s="17"/>
      <c r="E10" s="17"/>
      <c r="F10" s="17"/>
      <c r="G10" s="17"/>
      <c r="H10" s="82"/>
      <c r="I10" s="17"/>
      <c r="J10" s="17"/>
      <c r="K10" s="17"/>
      <c r="L10" s="17"/>
      <c r="M10" s="17"/>
      <c r="N10" s="17"/>
      <c r="O10" s="17"/>
      <c r="P10" s="17"/>
      <c r="Q10" s="17"/>
      <c r="R10" s="17"/>
      <c r="S10" s="17"/>
      <c r="T10" s="17"/>
      <c r="U10" s="17"/>
      <c r="V10" s="17"/>
      <c r="W10" s="17"/>
      <c r="X10" s="17"/>
      <c r="Y10" s="17"/>
      <c r="Z10" s="17"/>
      <c r="AA10" s="17"/>
    </row>
    <row r="11" spans="1:27" s="18" customFormat="1" ht="13.8">
      <c r="A11" s="17"/>
      <c r="B11" s="17"/>
      <c r="C11" s="17"/>
      <c r="D11" s="17"/>
      <c r="E11" s="17"/>
      <c r="F11" s="17"/>
      <c r="G11" s="17"/>
      <c r="I11" s="17"/>
      <c r="J11" s="17"/>
      <c r="K11" s="17"/>
      <c r="L11" s="17"/>
      <c r="M11" s="17"/>
      <c r="N11" s="17"/>
      <c r="O11" s="17"/>
      <c r="P11" s="17"/>
      <c r="Q11" s="17"/>
      <c r="R11" s="17"/>
      <c r="S11" s="17"/>
      <c r="T11" s="17"/>
      <c r="U11" s="17"/>
      <c r="V11" s="17"/>
      <c r="W11" s="17"/>
      <c r="X11" s="17"/>
      <c r="Y11" s="17"/>
      <c r="Z11" s="17"/>
      <c r="AA11" s="17"/>
    </row>
    <row r="12" spans="1:27" s="18" customFormat="1" ht="13.8">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row>
    <row r="13" spans="1:27" s="18" customFormat="1" ht="13.8">
      <c r="A13" s="17"/>
      <c r="B13" s="17"/>
      <c r="C13" s="17"/>
      <c r="D13" s="17"/>
      <c r="E13" s="17"/>
      <c r="F13" s="17"/>
      <c r="G13" s="17"/>
      <c r="H13" s="17"/>
      <c r="I13" s="144" t="s">
        <v>478</v>
      </c>
      <c r="J13" s="17"/>
      <c r="K13" s="17"/>
      <c r="L13" s="17"/>
      <c r="M13" s="17"/>
      <c r="N13" s="17"/>
      <c r="O13" s="17"/>
      <c r="P13" s="17"/>
      <c r="Q13" s="17"/>
      <c r="R13" s="17"/>
      <c r="S13" s="17"/>
      <c r="T13" s="17"/>
      <c r="U13" s="17"/>
      <c r="V13" s="17"/>
      <c r="W13" s="17"/>
      <c r="X13" s="17"/>
      <c r="Y13" s="17"/>
      <c r="Z13" s="17"/>
      <c r="AA13" s="17"/>
    </row>
    <row r="14" spans="1:27" s="18" customFormat="1" ht="15.6">
      <c r="A14" s="17"/>
      <c r="B14" s="17"/>
      <c r="C14" s="17"/>
      <c r="D14" s="17"/>
      <c r="E14" s="17"/>
      <c r="F14" s="17"/>
      <c r="G14" s="17"/>
      <c r="H14" s="17"/>
      <c r="I14" s="145" t="s">
        <v>479</v>
      </c>
      <c r="J14" s="17"/>
      <c r="K14" s="17"/>
      <c r="L14" s="17"/>
      <c r="M14" s="17"/>
      <c r="N14" s="17"/>
      <c r="O14" s="17"/>
      <c r="P14" s="17"/>
      <c r="Q14" s="17"/>
      <c r="R14" s="17"/>
      <c r="S14" s="17"/>
      <c r="T14" s="17"/>
      <c r="U14" s="17"/>
      <c r="V14" s="17"/>
      <c r="W14" s="17"/>
      <c r="X14" s="17"/>
      <c r="Y14" s="17"/>
      <c r="Z14" s="17"/>
      <c r="AA14" s="17"/>
    </row>
    <row r="15" spans="1:27" s="18" customFormat="1" ht="13.8">
      <c r="A15" s="17"/>
      <c r="B15" s="17"/>
      <c r="C15" s="17"/>
      <c r="D15" s="17"/>
      <c r="E15" s="17"/>
      <c r="F15" s="17"/>
      <c r="G15" s="17"/>
      <c r="H15" s="17"/>
      <c r="I15" s="146" t="s">
        <v>480</v>
      </c>
      <c r="J15" s="17"/>
      <c r="K15" s="17"/>
      <c r="L15" s="17"/>
      <c r="M15" s="17"/>
      <c r="N15" s="17"/>
      <c r="O15" s="17"/>
      <c r="P15" s="17"/>
      <c r="Q15" s="17"/>
      <c r="R15" s="17"/>
      <c r="S15" s="17"/>
      <c r="T15" s="17"/>
      <c r="U15" s="17"/>
      <c r="V15" s="17"/>
      <c r="W15" s="17"/>
      <c r="X15" s="17"/>
      <c r="Y15" s="17"/>
      <c r="Z15" s="17"/>
      <c r="AA15" s="17"/>
    </row>
    <row r="16" spans="1:27" s="18" customFormat="1" ht="13.8">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spans="1:27" s="18" customFormat="1" ht="13.8">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sheetData>
  <mergeCells count="4">
    <mergeCell ref="C4:J4"/>
    <mergeCell ref="A5:A9"/>
    <mergeCell ref="B5:B9"/>
    <mergeCell ref="C5:J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90" zoomScaleNormal="90" workbookViewId="0">
      <pane ySplit="3" topLeftCell="A4" activePane="bottomLeft" state="frozen"/>
      <selection pane="bottomLeft" activeCell="R22" sqref="R22"/>
    </sheetView>
  </sheetViews>
  <sheetFormatPr defaultColWidth="9.109375" defaultRowHeight="15.6"/>
  <cols>
    <col min="1" max="1" width="10.77734375" style="151" customWidth="1"/>
    <col min="2" max="2" width="6" style="147" customWidth="1"/>
    <col min="3" max="4" width="9.6640625" style="147" customWidth="1"/>
    <col min="5" max="5" width="4.6640625" style="147" customWidth="1"/>
    <col min="6" max="7" width="9.6640625" style="147" customWidth="1"/>
    <col min="8" max="8" width="4.6640625" style="147" customWidth="1"/>
    <col min="9" max="10" width="9.6640625" style="147" customWidth="1"/>
    <col min="11" max="11" width="4.6640625" style="147" customWidth="1"/>
    <col min="12" max="14" width="9.6640625" style="147" customWidth="1"/>
    <col min="15" max="16384" width="9.109375" style="147"/>
  </cols>
  <sheetData>
    <row r="1" spans="1:16" ht="22.8">
      <c r="A1" s="521" t="s">
        <v>481</v>
      </c>
      <c r="B1" s="521"/>
      <c r="C1" s="521"/>
      <c r="D1" s="521"/>
      <c r="E1" s="521"/>
      <c r="F1" s="521"/>
      <c r="G1" s="521"/>
      <c r="H1" s="521"/>
      <c r="I1" s="521"/>
      <c r="J1" s="521"/>
      <c r="K1" s="521"/>
      <c r="L1" s="521"/>
      <c r="M1" s="521"/>
    </row>
    <row r="2" spans="1:16">
      <c r="A2" s="147"/>
      <c r="M2" s="148" t="s">
        <v>482</v>
      </c>
    </row>
    <row r="3" spans="1:16">
      <c r="A3" s="149" t="s">
        <v>483</v>
      </c>
      <c r="B3" s="150">
        <f>B5+B8+B14+B20</f>
        <v>0.99999999999999989</v>
      </c>
      <c r="C3" s="522"/>
      <c r="D3" s="522"/>
      <c r="E3" s="522"/>
      <c r="F3" s="522"/>
      <c r="G3" s="522"/>
      <c r="H3" s="522"/>
      <c r="I3" s="522"/>
      <c r="J3" s="522"/>
      <c r="K3" s="522"/>
      <c r="L3" s="522"/>
      <c r="M3" s="522"/>
    </row>
    <row r="4" spans="1:16">
      <c r="D4" s="151"/>
      <c r="E4" s="151"/>
      <c r="F4" s="151"/>
      <c r="G4" s="151"/>
      <c r="H4" s="151"/>
      <c r="I4" s="151"/>
      <c r="J4" s="151"/>
      <c r="K4" s="151"/>
      <c r="L4" s="151"/>
    </row>
    <row r="5" spans="1:16" s="151" customFormat="1" ht="15.75" customHeight="1">
      <c r="A5" s="523" t="s">
        <v>484</v>
      </c>
      <c r="B5" s="524">
        <f>'[1]Ty trong'!H5</f>
        <v>0.16666666666666666</v>
      </c>
      <c r="C5" s="152"/>
      <c r="D5" s="152"/>
      <c r="E5" s="153"/>
      <c r="F5" s="526"/>
      <c r="G5" s="527"/>
      <c r="H5" s="153"/>
      <c r="I5" s="526"/>
      <c r="J5" s="527"/>
      <c r="K5" s="153"/>
      <c r="L5" s="526"/>
      <c r="M5" s="527"/>
    </row>
    <row r="6" spans="1:16" s="151" customFormat="1">
      <c r="A6" s="523"/>
      <c r="B6" s="525"/>
      <c r="C6" s="152"/>
      <c r="D6" s="152"/>
      <c r="E6" s="153"/>
      <c r="F6" s="528"/>
      <c r="G6" s="529"/>
      <c r="H6" s="153"/>
      <c r="I6" s="528"/>
      <c r="J6" s="529"/>
      <c r="K6" s="153"/>
      <c r="L6" s="528"/>
      <c r="M6" s="529"/>
    </row>
    <row r="7" spans="1:16" s="151" customFormat="1">
      <c r="D7" s="154"/>
      <c r="E7" s="154"/>
      <c r="F7" s="154"/>
      <c r="G7" s="154"/>
      <c r="H7" s="154"/>
      <c r="I7" s="154"/>
      <c r="J7" s="154"/>
      <c r="K7" s="154"/>
      <c r="L7" s="154"/>
    </row>
    <row r="8" spans="1:16" s="151" customFormat="1">
      <c r="A8" s="523" t="s">
        <v>485</v>
      </c>
      <c r="B8" s="524">
        <f>'[1]Ty trong'!H6</f>
        <v>0.33333333333333331</v>
      </c>
      <c r="C8" s="155"/>
      <c r="D8" s="156"/>
      <c r="E8" s="156"/>
      <c r="F8" s="538"/>
      <c r="G8" s="538"/>
      <c r="H8" s="156"/>
      <c r="I8" s="539"/>
      <c r="J8" s="540"/>
      <c r="K8" s="156"/>
      <c r="L8" s="539"/>
      <c r="M8" s="540"/>
      <c r="O8" s="157"/>
      <c r="P8" s="157"/>
    </row>
    <row r="9" spans="1:16" s="151" customFormat="1">
      <c r="A9" s="523"/>
      <c r="B9" s="525"/>
      <c r="C9" s="155"/>
      <c r="D9" s="156"/>
      <c r="E9" s="156"/>
      <c r="F9" s="538"/>
      <c r="G9" s="538"/>
      <c r="H9" s="156"/>
      <c r="I9" s="541"/>
      <c r="J9" s="542"/>
      <c r="K9" s="156"/>
      <c r="L9" s="541"/>
      <c r="M9" s="542"/>
      <c r="O9" s="157"/>
      <c r="P9" s="157"/>
    </row>
    <row r="10" spans="1:16" s="151" customFormat="1">
      <c r="A10" s="523"/>
      <c r="B10" s="525"/>
      <c r="C10" s="155"/>
      <c r="D10" s="156"/>
      <c r="E10" s="156"/>
      <c r="F10" s="156"/>
      <c r="G10" s="156"/>
      <c r="H10" s="156"/>
      <c r="I10" s="156"/>
      <c r="J10" s="156"/>
      <c r="K10" s="156"/>
      <c r="L10" s="156"/>
      <c r="M10" s="156"/>
    </row>
    <row r="11" spans="1:16" s="151" customFormat="1">
      <c r="A11" s="523"/>
      <c r="B11" s="525"/>
      <c r="C11" s="543"/>
      <c r="D11" s="544"/>
      <c r="E11" s="156"/>
      <c r="F11" s="539"/>
      <c r="G11" s="540"/>
      <c r="H11" s="156"/>
      <c r="I11" s="539"/>
      <c r="J11" s="540"/>
      <c r="K11" s="156"/>
      <c r="L11" s="539"/>
      <c r="M11" s="540"/>
    </row>
    <row r="12" spans="1:16" s="151" customFormat="1">
      <c r="A12" s="523"/>
      <c r="B12" s="525"/>
      <c r="C12" s="545"/>
      <c r="D12" s="546"/>
      <c r="E12" s="156"/>
      <c r="F12" s="541"/>
      <c r="G12" s="542"/>
      <c r="H12" s="156"/>
      <c r="I12" s="541"/>
      <c r="J12" s="542"/>
      <c r="K12" s="156"/>
      <c r="L12" s="541"/>
      <c r="M12" s="542"/>
    </row>
    <row r="13" spans="1:16" s="151" customFormat="1">
      <c r="D13" s="154"/>
      <c r="E13" s="154"/>
      <c r="F13" s="154"/>
      <c r="G13" s="154"/>
      <c r="H13" s="154"/>
      <c r="I13" s="154"/>
      <c r="J13" s="154"/>
      <c r="K13" s="154"/>
      <c r="L13" s="154"/>
    </row>
    <row r="14" spans="1:16" s="151" customFormat="1">
      <c r="A14" s="523" t="s">
        <v>486</v>
      </c>
      <c r="B14" s="524">
        <f>'[1]Ty trong'!H7</f>
        <v>0.33333333333333331</v>
      </c>
      <c r="C14" s="530"/>
      <c r="D14" s="531"/>
      <c r="E14" s="158"/>
      <c r="F14" s="530"/>
      <c r="G14" s="531"/>
      <c r="H14" s="158"/>
      <c r="I14" s="530"/>
      <c r="J14" s="531"/>
      <c r="K14" s="158"/>
      <c r="L14" s="530"/>
      <c r="M14" s="531"/>
      <c r="O14" s="157"/>
      <c r="P14" s="157"/>
    </row>
    <row r="15" spans="1:16" s="151" customFormat="1">
      <c r="A15" s="523"/>
      <c r="B15" s="525"/>
      <c r="C15" s="532"/>
      <c r="D15" s="533"/>
      <c r="E15" s="158"/>
      <c r="F15" s="532"/>
      <c r="G15" s="533"/>
      <c r="H15" s="158"/>
      <c r="I15" s="532"/>
      <c r="J15" s="533"/>
      <c r="K15" s="158"/>
      <c r="L15" s="532"/>
      <c r="M15" s="533"/>
      <c r="O15" s="157"/>
      <c r="P15" s="157"/>
    </row>
    <row r="16" spans="1:16" s="151" customFormat="1">
      <c r="A16" s="523"/>
      <c r="B16" s="525"/>
      <c r="C16" s="159"/>
      <c r="D16" s="158"/>
      <c r="E16" s="158"/>
      <c r="F16" s="158"/>
      <c r="G16" s="158"/>
      <c r="H16" s="158"/>
      <c r="I16" s="158"/>
      <c r="J16" s="158"/>
      <c r="K16" s="158"/>
      <c r="L16" s="158"/>
      <c r="M16" s="159"/>
    </row>
    <row r="17" spans="1:16" s="151" customFormat="1">
      <c r="A17" s="523"/>
      <c r="B17" s="525"/>
      <c r="C17" s="534"/>
      <c r="D17" s="535"/>
      <c r="E17" s="158"/>
      <c r="F17" s="530"/>
      <c r="G17" s="531"/>
      <c r="H17" s="158"/>
      <c r="I17" s="530"/>
      <c r="J17" s="531"/>
      <c r="K17" s="158"/>
      <c r="L17" s="158"/>
      <c r="M17" s="159"/>
    </row>
    <row r="18" spans="1:16" s="151" customFormat="1">
      <c r="A18" s="523"/>
      <c r="B18" s="525"/>
      <c r="C18" s="536"/>
      <c r="D18" s="537"/>
      <c r="E18" s="158"/>
      <c r="F18" s="532"/>
      <c r="G18" s="533"/>
      <c r="H18" s="158"/>
      <c r="I18" s="532"/>
      <c r="J18" s="533"/>
      <c r="K18" s="158"/>
      <c r="L18" s="158"/>
      <c r="M18" s="159"/>
    </row>
    <row r="19" spans="1:16" s="151" customFormat="1">
      <c r="D19" s="154"/>
      <c r="E19" s="154"/>
      <c r="F19" s="154"/>
      <c r="G19" s="154"/>
      <c r="H19" s="154"/>
      <c r="I19" s="154"/>
      <c r="J19" s="154"/>
      <c r="K19" s="154"/>
      <c r="L19" s="154"/>
    </row>
    <row r="20" spans="1:16" s="151" customFormat="1" ht="15.75" customHeight="1">
      <c r="A20" s="523" t="s">
        <v>487</v>
      </c>
      <c r="B20" s="524">
        <f>'[1]Ty trong'!H8</f>
        <v>0.16666666666666666</v>
      </c>
      <c r="C20" s="553"/>
      <c r="D20" s="554"/>
      <c r="E20" s="160"/>
      <c r="F20" s="547"/>
      <c r="G20" s="548"/>
      <c r="H20" s="160"/>
      <c r="I20" s="547"/>
      <c r="J20" s="548"/>
      <c r="K20" s="160"/>
      <c r="L20" s="547"/>
      <c r="M20" s="548"/>
      <c r="O20" s="157"/>
      <c r="P20" s="157"/>
    </row>
    <row r="21" spans="1:16" s="151" customFormat="1">
      <c r="A21" s="523"/>
      <c r="B21" s="525"/>
      <c r="C21" s="555"/>
      <c r="D21" s="556"/>
      <c r="E21" s="160"/>
      <c r="F21" s="549"/>
      <c r="G21" s="550"/>
      <c r="H21" s="160"/>
      <c r="I21" s="549"/>
      <c r="J21" s="550"/>
      <c r="K21" s="160"/>
      <c r="L21" s="549"/>
      <c r="M21" s="550"/>
      <c r="O21" s="157"/>
      <c r="P21" s="157"/>
    </row>
    <row r="22" spans="1:16" s="151" customFormat="1">
      <c r="A22" s="523"/>
      <c r="B22" s="525"/>
      <c r="C22" s="161"/>
      <c r="D22" s="161"/>
      <c r="E22" s="160"/>
      <c r="F22" s="160"/>
      <c r="G22" s="160"/>
      <c r="H22" s="160"/>
      <c r="I22" s="160"/>
      <c r="J22" s="160"/>
      <c r="K22" s="160"/>
      <c r="L22" s="160"/>
      <c r="M22" s="160"/>
    </row>
    <row r="23" spans="1:16" s="151" customFormat="1">
      <c r="A23" s="523"/>
      <c r="B23" s="525"/>
      <c r="C23" s="551"/>
      <c r="D23" s="551"/>
      <c r="E23" s="160"/>
      <c r="F23" s="552"/>
      <c r="G23" s="552"/>
      <c r="H23" s="160"/>
      <c r="I23" s="552"/>
      <c r="J23" s="552"/>
      <c r="K23" s="160"/>
      <c r="L23" s="552"/>
      <c r="M23" s="552"/>
    </row>
    <row r="24" spans="1:16" s="151" customFormat="1">
      <c r="A24" s="523"/>
      <c r="B24" s="525"/>
      <c r="C24" s="551"/>
      <c r="D24" s="551"/>
      <c r="E24" s="160"/>
      <c r="F24" s="552"/>
      <c r="G24" s="552"/>
      <c r="H24" s="160"/>
      <c r="I24" s="552"/>
      <c r="J24" s="552"/>
      <c r="K24" s="160"/>
      <c r="L24" s="552"/>
      <c r="M24" s="552"/>
    </row>
  </sheetData>
  <mergeCells count="36">
    <mergeCell ref="A20:A24"/>
    <mergeCell ref="B20:B24"/>
    <mergeCell ref="C20:D21"/>
    <mergeCell ref="F20:G21"/>
    <mergeCell ref="I20:J21"/>
    <mergeCell ref="F14:G15"/>
    <mergeCell ref="I14:J15"/>
    <mergeCell ref="L20:M21"/>
    <mergeCell ref="C23:D24"/>
    <mergeCell ref="F23:G24"/>
    <mergeCell ref="I23:J24"/>
    <mergeCell ref="L23:M24"/>
    <mergeCell ref="L14:M15"/>
    <mergeCell ref="C17:D18"/>
    <mergeCell ref="F17:G18"/>
    <mergeCell ref="I17:J18"/>
    <mergeCell ref="A8:A12"/>
    <mergeCell ref="B8:B12"/>
    <mergeCell ref="F8:G9"/>
    <mergeCell ref="I8:J9"/>
    <mergeCell ref="L8:M9"/>
    <mergeCell ref="C11:D12"/>
    <mergeCell ref="F11:G12"/>
    <mergeCell ref="I11:J12"/>
    <mergeCell ref="L11:M12"/>
    <mergeCell ref="A14:A18"/>
    <mergeCell ref="B14:B18"/>
    <mergeCell ref="C14:D15"/>
    <mergeCell ref="A1:K1"/>
    <mergeCell ref="L1:M1"/>
    <mergeCell ref="C3:M3"/>
    <mergeCell ref="A5:A6"/>
    <mergeCell ref="B5:B6"/>
    <mergeCell ref="F5:G6"/>
    <mergeCell ref="I5:J6"/>
    <mergeCell ref="L5:M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H285"/>
  <sheetViews>
    <sheetView zoomScale="80" zoomScaleNormal="80" workbookViewId="0">
      <pane xSplit="4" ySplit="18" topLeftCell="F19" activePane="bottomRight" state="frozen"/>
      <selection pane="topRight" activeCell="E1" sqref="E1"/>
      <selection pane="bottomLeft" activeCell="A19" sqref="A19"/>
      <selection pane="bottomRight" activeCell="M42" sqref="M42"/>
    </sheetView>
  </sheetViews>
  <sheetFormatPr defaultColWidth="14.33203125" defaultRowHeight="13.8"/>
  <cols>
    <col min="1" max="1" width="4.109375" style="163" customWidth="1"/>
    <col min="2" max="2" width="7.77734375" style="163" customWidth="1"/>
    <col min="3" max="3" width="8.21875" style="163" customWidth="1"/>
    <col min="4" max="4" width="5.6640625" style="165" customWidth="1"/>
    <col min="5" max="5" width="7.21875" style="165" customWidth="1"/>
    <col min="6" max="6" width="15.88671875" style="163" customWidth="1"/>
    <col min="7" max="7" width="21.6640625" style="163" customWidth="1"/>
    <col min="8" max="8" width="6.44140625" style="163" customWidth="1"/>
    <col min="9" max="10" width="6.88671875" style="163" customWidth="1"/>
    <col min="11" max="11" width="35.88671875" style="163" customWidth="1"/>
    <col min="12" max="12" width="7.77734375" style="163" customWidth="1"/>
    <col min="13" max="13" width="58" style="163" customWidth="1"/>
    <col min="14" max="14" width="7.109375" style="163" customWidth="1"/>
    <col min="15" max="16" width="10.33203125" style="163" customWidth="1"/>
    <col min="17" max="17" width="9.21875" style="165" customWidth="1"/>
    <col min="18" max="18" width="18.5546875" style="163" customWidth="1"/>
    <col min="19" max="19" width="8.77734375" style="163" customWidth="1"/>
    <col min="20" max="22" width="9.109375" style="163" customWidth="1"/>
    <col min="23" max="34" width="10.21875" style="163" customWidth="1"/>
    <col min="35" max="16384" width="14.33203125" style="163"/>
  </cols>
  <sheetData>
    <row r="1" spans="1:34" ht="15.6">
      <c r="A1" s="557"/>
      <c r="B1" s="558"/>
      <c r="C1" s="558"/>
      <c r="D1" s="558"/>
      <c r="E1" s="558"/>
      <c r="F1" s="559"/>
      <c r="G1" s="162"/>
      <c r="H1" s="563" t="s">
        <v>488</v>
      </c>
      <c r="I1" s="564"/>
      <c r="J1" s="564"/>
      <c r="K1" s="564"/>
      <c r="L1" s="564"/>
      <c r="M1" s="564"/>
      <c r="N1" s="564"/>
      <c r="O1" s="564"/>
      <c r="P1" s="564"/>
      <c r="Q1" s="564"/>
      <c r="R1" s="564"/>
      <c r="S1" s="564"/>
      <c r="T1" s="564"/>
      <c r="U1" s="564"/>
      <c r="V1" s="564"/>
      <c r="W1" s="564"/>
      <c r="X1" s="564"/>
      <c r="Y1" s="564"/>
      <c r="Z1" s="564"/>
      <c r="AA1" s="564"/>
      <c r="AB1" s="565"/>
      <c r="AC1" s="569" t="s">
        <v>489</v>
      </c>
      <c r="AD1" s="570"/>
      <c r="AE1" s="570"/>
      <c r="AF1" s="570"/>
      <c r="AG1" s="570"/>
      <c r="AH1" s="571"/>
    </row>
    <row r="2" spans="1:34" ht="15.6">
      <c r="A2" s="560"/>
      <c r="B2" s="561"/>
      <c r="C2" s="561"/>
      <c r="D2" s="561"/>
      <c r="E2" s="561"/>
      <c r="F2" s="562"/>
      <c r="G2" s="164"/>
      <c r="H2" s="566"/>
      <c r="I2" s="567"/>
      <c r="J2" s="567"/>
      <c r="K2" s="567"/>
      <c r="L2" s="567"/>
      <c r="M2" s="567"/>
      <c r="N2" s="567"/>
      <c r="O2" s="567"/>
      <c r="P2" s="567"/>
      <c r="Q2" s="567"/>
      <c r="R2" s="567"/>
      <c r="S2" s="567"/>
      <c r="T2" s="567"/>
      <c r="U2" s="567"/>
      <c r="V2" s="567"/>
      <c r="W2" s="567"/>
      <c r="X2" s="567"/>
      <c r="Y2" s="567"/>
      <c r="Z2" s="567"/>
      <c r="AA2" s="567"/>
      <c r="AB2" s="568"/>
      <c r="AC2" s="569" t="s">
        <v>490</v>
      </c>
      <c r="AD2" s="570"/>
      <c r="AE2" s="570"/>
      <c r="AF2" s="570"/>
      <c r="AG2" s="570"/>
      <c r="AH2" s="571"/>
    </row>
    <row r="3" spans="1:34">
      <c r="N3" s="165"/>
    </row>
    <row r="4" spans="1:34" ht="14.4" customHeight="1">
      <c r="A4" s="572" t="s">
        <v>10</v>
      </c>
      <c r="B4" s="574" t="s">
        <v>491</v>
      </c>
      <c r="C4" s="574" t="s">
        <v>492</v>
      </c>
      <c r="D4" s="576" t="s">
        <v>493</v>
      </c>
      <c r="E4" s="577"/>
      <c r="F4" s="574" t="s">
        <v>494</v>
      </c>
      <c r="G4" s="574" t="s">
        <v>495</v>
      </c>
      <c r="H4" s="576" t="s">
        <v>496</v>
      </c>
      <c r="I4" s="571"/>
      <c r="J4" s="574" t="s">
        <v>497</v>
      </c>
      <c r="K4" s="574" t="s">
        <v>498</v>
      </c>
      <c r="L4" s="574" t="s">
        <v>497</v>
      </c>
      <c r="M4" s="580" t="s">
        <v>499</v>
      </c>
      <c r="N4" s="582" t="s">
        <v>500</v>
      </c>
      <c r="O4" s="583"/>
      <c r="P4" s="584" t="s">
        <v>501</v>
      </c>
      <c r="Q4" s="574" t="s">
        <v>502</v>
      </c>
      <c r="R4" s="574" t="s">
        <v>503</v>
      </c>
      <c r="S4" s="574" t="s">
        <v>504</v>
      </c>
      <c r="T4" s="582" t="s">
        <v>505</v>
      </c>
      <c r="U4" s="582"/>
      <c r="V4" s="582"/>
      <c r="W4" s="579" t="s">
        <v>506</v>
      </c>
      <c r="X4" s="570"/>
      <c r="Y4" s="570"/>
      <c r="Z4" s="570"/>
      <c r="AA4" s="570"/>
      <c r="AB4" s="570"/>
      <c r="AC4" s="570"/>
      <c r="AD4" s="570"/>
      <c r="AE4" s="570"/>
      <c r="AF4" s="570"/>
      <c r="AG4" s="570"/>
      <c r="AH4" s="571"/>
    </row>
    <row r="5" spans="1:34" ht="27.6">
      <c r="A5" s="573"/>
      <c r="B5" s="575"/>
      <c r="C5" s="575"/>
      <c r="D5" s="166" t="s">
        <v>507</v>
      </c>
      <c r="E5" s="166" t="s">
        <v>508</v>
      </c>
      <c r="F5" s="575"/>
      <c r="G5" s="578"/>
      <c r="H5" s="166" t="s">
        <v>507</v>
      </c>
      <c r="I5" s="166" t="s">
        <v>508</v>
      </c>
      <c r="J5" s="575"/>
      <c r="K5" s="575"/>
      <c r="L5" s="575"/>
      <c r="M5" s="581"/>
      <c r="N5" s="167" t="s">
        <v>509</v>
      </c>
      <c r="O5" s="167" t="s">
        <v>510</v>
      </c>
      <c r="P5" s="585"/>
      <c r="Q5" s="586"/>
      <c r="R5" s="575"/>
      <c r="S5" s="575"/>
      <c r="T5" s="167" t="s">
        <v>511</v>
      </c>
      <c r="U5" s="167" t="s">
        <v>512</v>
      </c>
      <c r="V5" s="167" t="s">
        <v>513</v>
      </c>
      <c r="W5" s="168">
        <v>1</v>
      </c>
      <c r="X5" s="168">
        <v>2</v>
      </c>
      <c r="Y5" s="168">
        <v>3</v>
      </c>
      <c r="Z5" s="168">
        <v>4</v>
      </c>
      <c r="AA5" s="168">
        <v>5</v>
      </c>
      <c r="AB5" s="168">
        <v>6</v>
      </c>
      <c r="AC5" s="168">
        <v>7</v>
      </c>
      <c r="AD5" s="168">
        <v>8</v>
      </c>
      <c r="AE5" s="168">
        <v>9</v>
      </c>
      <c r="AF5" s="168">
        <v>10</v>
      </c>
      <c r="AG5" s="168">
        <v>11</v>
      </c>
      <c r="AH5" s="168">
        <v>12</v>
      </c>
    </row>
    <row r="6" spans="1:34" s="178" customFormat="1" hidden="1">
      <c r="A6" s="169"/>
      <c r="B6" s="587" t="s">
        <v>514</v>
      </c>
      <c r="C6" s="170"/>
      <c r="D6" s="171"/>
      <c r="E6" s="171"/>
      <c r="F6" s="590" t="s">
        <v>515</v>
      </c>
      <c r="G6" s="172"/>
      <c r="H6" s="173"/>
      <c r="I6" s="171"/>
      <c r="J6" s="174" t="s">
        <v>516</v>
      </c>
      <c r="K6" s="175" t="s">
        <v>517</v>
      </c>
      <c r="L6" s="175" t="s">
        <v>518</v>
      </c>
      <c r="M6" s="170" t="s">
        <v>519</v>
      </c>
      <c r="N6" s="174">
        <v>10</v>
      </c>
      <c r="O6" s="174">
        <v>12</v>
      </c>
      <c r="P6" s="172" t="s">
        <v>520</v>
      </c>
      <c r="Q6" s="172" t="s">
        <v>521</v>
      </c>
      <c r="R6" s="170" t="s">
        <v>522</v>
      </c>
      <c r="S6" s="170"/>
      <c r="T6" s="174"/>
      <c r="U6" s="174"/>
      <c r="V6" s="174"/>
      <c r="W6" s="176"/>
      <c r="X6" s="177"/>
      <c r="Y6" s="177"/>
      <c r="Z6" s="177"/>
      <c r="AA6" s="177"/>
      <c r="AB6" s="177"/>
      <c r="AC6" s="177"/>
      <c r="AD6" s="177"/>
      <c r="AE6" s="177"/>
      <c r="AF6" s="177"/>
      <c r="AG6" s="177"/>
      <c r="AH6" s="177"/>
    </row>
    <row r="7" spans="1:34" s="178" customFormat="1" ht="27.6" hidden="1">
      <c r="A7" s="169"/>
      <c r="B7" s="588"/>
      <c r="C7" s="170"/>
      <c r="D7" s="171"/>
      <c r="E7" s="171"/>
      <c r="F7" s="590"/>
      <c r="G7" s="172"/>
      <c r="H7" s="173"/>
      <c r="I7" s="171"/>
      <c r="J7" s="174" t="s">
        <v>523</v>
      </c>
      <c r="K7" s="175" t="s">
        <v>524</v>
      </c>
      <c r="L7" s="175" t="s">
        <v>525</v>
      </c>
      <c r="M7" s="179" t="s">
        <v>526</v>
      </c>
      <c r="N7" s="174"/>
      <c r="O7" s="174">
        <v>100</v>
      </c>
      <c r="P7" s="172" t="s">
        <v>78</v>
      </c>
      <c r="Q7" s="172" t="s">
        <v>521</v>
      </c>
      <c r="R7" s="170" t="s">
        <v>522</v>
      </c>
      <c r="S7" s="170"/>
      <c r="T7" s="174"/>
      <c r="U7" s="174"/>
      <c r="V7" s="174"/>
      <c r="W7" s="176"/>
      <c r="X7" s="177"/>
      <c r="Y7" s="177"/>
      <c r="Z7" s="177"/>
      <c r="AA7" s="177"/>
      <c r="AB7" s="177"/>
      <c r="AC7" s="177"/>
      <c r="AD7" s="177"/>
      <c r="AE7" s="177"/>
      <c r="AF7" s="177"/>
      <c r="AG7" s="177"/>
      <c r="AH7" s="177"/>
    </row>
    <row r="8" spans="1:34" s="178" customFormat="1" ht="14.4" hidden="1" customHeight="1">
      <c r="A8" s="169"/>
      <c r="B8" s="588"/>
      <c r="C8" s="170"/>
      <c r="D8" s="171"/>
      <c r="E8" s="171"/>
      <c r="F8" s="587" t="s">
        <v>527</v>
      </c>
      <c r="G8" s="180"/>
      <c r="H8" s="173"/>
      <c r="I8" s="171"/>
      <c r="J8" s="174" t="s">
        <v>528</v>
      </c>
      <c r="K8" s="175" t="s">
        <v>529</v>
      </c>
      <c r="L8" s="175" t="s">
        <v>518</v>
      </c>
      <c r="M8" s="179" t="s">
        <v>530</v>
      </c>
      <c r="N8" s="174"/>
      <c r="O8" s="174">
        <v>2</v>
      </c>
      <c r="P8" s="172" t="s">
        <v>531</v>
      </c>
      <c r="Q8" s="172"/>
      <c r="R8" s="170"/>
      <c r="S8" s="170"/>
      <c r="T8" s="174"/>
      <c r="U8" s="174"/>
      <c r="V8" s="174"/>
      <c r="W8" s="176"/>
      <c r="X8" s="177"/>
      <c r="Y8" s="177"/>
      <c r="Z8" s="177"/>
      <c r="AA8" s="177"/>
      <c r="AB8" s="177"/>
      <c r="AC8" s="177"/>
      <c r="AD8" s="177"/>
      <c r="AE8" s="177"/>
      <c r="AF8" s="177"/>
      <c r="AG8" s="177"/>
      <c r="AH8" s="177"/>
    </row>
    <row r="9" spans="1:34" s="178" customFormat="1" ht="14.4" hidden="1" customHeight="1">
      <c r="A9" s="169"/>
      <c r="B9" s="588"/>
      <c r="C9" s="170"/>
      <c r="D9" s="171"/>
      <c r="E9" s="171"/>
      <c r="F9" s="588"/>
      <c r="G9" s="181"/>
      <c r="H9" s="173"/>
      <c r="I9" s="171"/>
      <c r="J9" s="174" t="s">
        <v>528</v>
      </c>
      <c r="K9" s="175" t="s">
        <v>532</v>
      </c>
      <c r="L9" s="175" t="s">
        <v>518</v>
      </c>
      <c r="M9" s="179" t="s">
        <v>533</v>
      </c>
      <c r="N9" s="174"/>
      <c r="O9" s="174">
        <v>3</v>
      </c>
      <c r="P9" s="172" t="s">
        <v>534</v>
      </c>
      <c r="Q9" s="172"/>
      <c r="R9" s="170"/>
      <c r="S9" s="170"/>
      <c r="T9" s="174"/>
      <c r="U9" s="174"/>
      <c r="V9" s="174"/>
      <c r="W9" s="176"/>
      <c r="X9" s="177"/>
      <c r="Y9" s="177"/>
      <c r="Z9" s="177"/>
      <c r="AA9" s="177"/>
      <c r="AB9" s="177"/>
      <c r="AC9" s="177"/>
      <c r="AD9" s="177"/>
      <c r="AE9" s="177"/>
      <c r="AF9" s="177"/>
      <c r="AG9" s="177"/>
      <c r="AH9" s="177"/>
    </row>
    <row r="10" spans="1:34" s="178" customFormat="1" hidden="1">
      <c r="A10" s="169"/>
      <c r="B10" s="588"/>
      <c r="C10" s="170"/>
      <c r="D10" s="171"/>
      <c r="E10" s="171"/>
      <c r="F10" s="588"/>
      <c r="G10" s="181"/>
      <c r="H10" s="173"/>
      <c r="I10" s="171"/>
      <c r="J10" s="174" t="s">
        <v>523</v>
      </c>
      <c r="K10" s="175" t="s">
        <v>535</v>
      </c>
      <c r="L10" s="175" t="s">
        <v>518</v>
      </c>
      <c r="M10" s="179" t="s">
        <v>536</v>
      </c>
      <c r="N10" s="174"/>
      <c r="O10" s="174">
        <v>0</v>
      </c>
      <c r="P10" s="172" t="s">
        <v>537</v>
      </c>
      <c r="Q10" s="172"/>
      <c r="R10" s="170"/>
      <c r="S10" s="170"/>
      <c r="T10" s="174"/>
      <c r="U10" s="174"/>
      <c r="V10" s="174"/>
      <c r="W10" s="176"/>
      <c r="X10" s="177"/>
      <c r="Y10" s="177"/>
      <c r="Z10" s="177"/>
      <c r="AA10" s="177"/>
      <c r="AB10" s="177"/>
      <c r="AC10" s="177"/>
      <c r="AD10" s="177"/>
      <c r="AE10" s="177"/>
      <c r="AF10" s="177"/>
      <c r="AG10" s="177"/>
      <c r="AH10" s="177"/>
    </row>
    <row r="11" spans="1:34" s="178" customFormat="1" hidden="1">
      <c r="A11" s="169"/>
      <c r="B11" s="588"/>
      <c r="C11" s="170"/>
      <c r="D11" s="171"/>
      <c r="E11" s="171"/>
      <c r="F11" s="588"/>
      <c r="G11" s="181"/>
      <c r="H11" s="173"/>
      <c r="I11" s="171"/>
      <c r="J11" s="174" t="s">
        <v>523</v>
      </c>
      <c r="K11" s="175" t="s">
        <v>538</v>
      </c>
      <c r="L11" s="175" t="s">
        <v>525</v>
      </c>
      <c r="M11" s="179" t="s">
        <v>539</v>
      </c>
      <c r="N11" s="174"/>
      <c r="O11" s="174">
        <v>50</v>
      </c>
      <c r="P11" s="172" t="s">
        <v>78</v>
      </c>
      <c r="Q11" s="172"/>
      <c r="R11" s="170"/>
      <c r="S11" s="170"/>
      <c r="T11" s="174"/>
      <c r="U11" s="174"/>
      <c r="V11" s="174"/>
      <c r="W11" s="176"/>
      <c r="X11" s="177"/>
      <c r="Y11" s="177"/>
      <c r="Z11" s="177"/>
      <c r="AA11" s="177"/>
      <c r="AB11" s="177"/>
      <c r="AC11" s="177"/>
      <c r="AD11" s="177"/>
      <c r="AE11" s="177"/>
      <c r="AF11" s="177"/>
      <c r="AG11" s="177"/>
      <c r="AH11" s="177"/>
    </row>
    <row r="12" spans="1:34" s="178" customFormat="1" hidden="1">
      <c r="A12" s="169"/>
      <c r="B12" s="588"/>
      <c r="C12" s="170"/>
      <c r="D12" s="171"/>
      <c r="E12" s="171"/>
      <c r="F12" s="588"/>
      <c r="G12" s="181"/>
      <c r="H12" s="173"/>
      <c r="I12" s="171"/>
      <c r="J12" s="174" t="s">
        <v>523</v>
      </c>
      <c r="K12" s="175" t="s">
        <v>540</v>
      </c>
      <c r="L12" s="175" t="s">
        <v>518</v>
      </c>
      <c r="M12" s="179" t="s">
        <v>541</v>
      </c>
      <c r="N12" s="174"/>
      <c r="O12" s="174">
        <v>0</v>
      </c>
      <c r="P12" s="172" t="s">
        <v>537</v>
      </c>
      <c r="Q12" s="172"/>
      <c r="R12" s="170"/>
      <c r="S12" s="170"/>
      <c r="T12" s="174"/>
      <c r="U12" s="174"/>
      <c r="V12" s="174"/>
      <c r="W12" s="176"/>
      <c r="X12" s="177"/>
      <c r="Y12" s="177"/>
      <c r="Z12" s="177"/>
      <c r="AA12" s="177"/>
      <c r="AB12" s="177"/>
      <c r="AC12" s="177"/>
      <c r="AD12" s="177"/>
      <c r="AE12" s="177"/>
      <c r="AF12" s="177"/>
      <c r="AG12" s="177"/>
      <c r="AH12" s="177"/>
    </row>
    <row r="13" spans="1:34" s="178" customFormat="1" hidden="1">
      <c r="A13" s="169"/>
      <c r="B13" s="588"/>
      <c r="C13" s="170"/>
      <c r="D13" s="171"/>
      <c r="E13" s="171"/>
      <c r="F13" s="588"/>
      <c r="G13" s="181"/>
      <c r="H13" s="173"/>
      <c r="I13" s="171"/>
      <c r="J13" s="174"/>
      <c r="K13" s="175"/>
      <c r="L13" s="175" t="s">
        <v>518</v>
      </c>
      <c r="M13" s="179" t="s">
        <v>542</v>
      </c>
      <c r="N13" s="174"/>
      <c r="O13" s="174"/>
      <c r="P13" s="172" t="s">
        <v>537</v>
      </c>
      <c r="Q13" s="172"/>
      <c r="R13" s="170"/>
      <c r="S13" s="170"/>
      <c r="T13" s="174"/>
      <c r="U13" s="174"/>
      <c r="V13" s="174"/>
      <c r="W13" s="176"/>
      <c r="X13" s="177"/>
      <c r="Y13" s="177"/>
      <c r="Z13" s="177"/>
      <c r="AA13" s="177"/>
      <c r="AB13" s="177"/>
      <c r="AC13" s="177"/>
      <c r="AD13" s="177"/>
      <c r="AE13" s="177"/>
      <c r="AF13" s="177"/>
      <c r="AG13" s="177"/>
      <c r="AH13" s="177"/>
    </row>
    <row r="14" spans="1:34" s="178" customFormat="1" hidden="1">
      <c r="A14" s="169"/>
      <c r="B14" s="588"/>
      <c r="C14" s="170"/>
      <c r="D14" s="171"/>
      <c r="E14" s="171"/>
      <c r="F14" s="588"/>
      <c r="G14" s="181"/>
      <c r="H14" s="173"/>
      <c r="I14" s="171"/>
      <c r="J14" s="174" t="s">
        <v>543</v>
      </c>
      <c r="K14" s="175" t="s">
        <v>544</v>
      </c>
      <c r="L14" s="175" t="s">
        <v>518</v>
      </c>
      <c r="M14" s="179" t="s">
        <v>545</v>
      </c>
      <c r="N14" s="174"/>
      <c r="O14" s="174"/>
      <c r="P14" s="172"/>
      <c r="Q14" s="172"/>
      <c r="R14" s="170"/>
      <c r="S14" s="170"/>
      <c r="T14" s="174"/>
      <c r="U14" s="174"/>
      <c r="V14" s="174"/>
      <c r="W14" s="176"/>
      <c r="X14" s="177"/>
      <c r="Y14" s="177"/>
      <c r="Z14" s="177"/>
      <c r="AA14" s="177"/>
      <c r="AB14" s="177"/>
      <c r="AC14" s="177"/>
      <c r="AD14" s="177"/>
      <c r="AE14" s="177"/>
      <c r="AF14" s="177"/>
      <c r="AG14" s="177"/>
      <c r="AH14" s="177"/>
    </row>
    <row r="15" spans="1:34" s="178" customFormat="1" ht="27.6" hidden="1">
      <c r="A15" s="169"/>
      <c r="B15" s="588"/>
      <c r="C15" s="170"/>
      <c r="D15" s="171"/>
      <c r="E15" s="171"/>
      <c r="F15" s="588"/>
      <c r="G15" s="181"/>
      <c r="H15" s="173"/>
      <c r="I15" s="171"/>
      <c r="J15" s="174"/>
      <c r="K15" s="175"/>
      <c r="L15" s="175" t="s">
        <v>525</v>
      </c>
      <c r="M15" s="179" t="s">
        <v>546</v>
      </c>
      <c r="N15" s="174"/>
      <c r="O15" s="174">
        <v>10</v>
      </c>
      <c r="P15" s="172" t="s">
        <v>78</v>
      </c>
      <c r="Q15" s="172"/>
      <c r="R15" s="170"/>
      <c r="S15" s="170"/>
      <c r="T15" s="174"/>
      <c r="U15" s="174"/>
      <c r="V15" s="174"/>
      <c r="W15" s="176"/>
      <c r="X15" s="177"/>
      <c r="Y15" s="177"/>
      <c r="Z15" s="177"/>
      <c r="AA15" s="177"/>
      <c r="AB15" s="177"/>
      <c r="AC15" s="177"/>
      <c r="AD15" s="177"/>
      <c r="AE15" s="177"/>
      <c r="AF15" s="177"/>
      <c r="AG15" s="177"/>
      <c r="AH15" s="177"/>
    </row>
    <row r="16" spans="1:34" s="178" customFormat="1" hidden="1">
      <c r="A16" s="169"/>
      <c r="B16" s="588"/>
      <c r="C16" s="170"/>
      <c r="D16" s="171"/>
      <c r="E16" s="171"/>
      <c r="F16" s="589"/>
      <c r="G16" s="182"/>
      <c r="H16" s="173"/>
      <c r="I16" s="171"/>
      <c r="J16" s="174" t="s">
        <v>547</v>
      </c>
      <c r="K16" s="175" t="s">
        <v>548</v>
      </c>
      <c r="L16" s="175" t="s">
        <v>518</v>
      </c>
      <c r="M16" s="179" t="s">
        <v>549</v>
      </c>
      <c r="N16" s="174"/>
      <c r="O16" s="174">
        <v>15</v>
      </c>
      <c r="P16" s="172" t="s">
        <v>550</v>
      </c>
      <c r="Q16" s="172"/>
      <c r="R16" s="170"/>
      <c r="S16" s="170"/>
      <c r="T16" s="174"/>
      <c r="U16" s="174"/>
      <c r="V16" s="174"/>
      <c r="W16" s="176"/>
      <c r="X16" s="177"/>
      <c r="Y16" s="177"/>
      <c r="Z16" s="177"/>
      <c r="AA16" s="177"/>
      <c r="AB16" s="177"/>
      <c r="AC16" s="177"/>
      <c r="AD16" s="177"/>
      <c r="AE16" s="177"/>
      <c r="AF16" s="177"/>
      <c r="AG16" s="177"/>
      <c r="AH16" s="177"/>
    </row>
    <row r="17" spans="1:34" s="178" customFormat="1" hidden="1">
      <c r="A17" s="169"/>
      <c r="B17" s="588"/>
      <c r="C17" s="170"/>
      <c r="D17" s="171"/>
      <c r="E17" s="171"/>
      <c r="F17" s="587" t="s">
        <v>551</v>
      </c>
      <c r="G17" s="182"/>
      <c r="H17" s="173"/>
      <c r="I17" s="171"/>
      <c r="J17" s="174" t="s">
        <v>518</v>
      </c>
      <c r="K17" s="175" t="s">
        <v>552</v>
      </c>
      <c r="L17" s="175" t="s">
        <v>553</v>
      </c>
      <c r="M17" s="179" t="s">
        <v>554</v>
      </c>
      <c r="N17" s="174"/>
      <c r="O17" s="174">
        <v>50</v>
      </c>
      <c r="P17" s="172" t="s">
        <v>520</v>
      </c>
      <c r="Q17" s="172"/>
      <c r="R17" s="170"/>
      <c r="S17" s="170"/>
      <c r="T17" s="174"/>
      <c r="U17" s="174"/>
      <c r="V17" s="174"/>
      <c r="W17" s="176"/>
      <c r="X17" s="177"/>
      <c r="Y17" s="177"/>
      <c r="Z17" s="177"/>
      <c r="AA17" s="177"/>
      <c r="AB17" s="177"/>
      <c r="AC17" s="177"/>
      <c r="AD17" s="177"/>
      <c r="AE17" s="177"/>
      <c r="AF17" s="177"/>
      <c r="AG17" s="177"/>
      <c r="AH17" s="177"/>
    </row>
    <row r="18" spans="1:34" s="178" customFormat="1" ht="26.4" hidden="1" customHeight="1">
      <c r="A18" s="169"/>
      <c r="B18" s="589"/>
      <c r="C18" s="170"/>
      <c r="D18" s="171"/>
      <c r="E18" s="171"/>
      <c r="F18" s="589"/>
      <c r="G18" s="182"/>
      <c r="H18" s="173"/>
      <c r="I18" s="171"/>
      <c r="J18" s="174"/>
      <c r="K18" s="175"/>
      <c r="L18" s="175" t="s">
        <v>555</v>
      </c>
      <c r="M18" s="179" t="s">
        <v>556</v>
      </c>
      <c r="N18" s="174"/>
      <c r="O18" s="174">
        <v>20</v>
      </c>
      <c r="P18" s="172" t="s">
        <v>78</v>
      </c>
      <c r="Q18" s="172"/>
      <c r="R18" s="170"/>
      <c r="S18" s="170"/>
      <c r="T18" s="174"/>
      <c r="U18" s="174"/>
      <c r="V18" s="174"/>
      <c r="W18" s="176"/>
      <c r="X18" s="177"/>
      <c r="Y18" s="177"/>
      <c r="Z18" s="177"/>
      <c r="AA18" s="177"/>
      <c r="AB18" s="177"/>
      <c r="AC18" s="177"/>
      <c r="AD18" s="177"/>
      <c r="AE18" s="177"/>
      <c r="AF18" s="177"/>
      <c r="AG18" s="177"/>
      <c r="AH18" s="177"/>
    </row>
    <row r="19" spans="1:34">
      <c r="A19" s="591" t="s">
        <v>557</v>
      </c>
      <c r="B19" s="351" t="s">
        <v>558</v>
      </c>
      <c r="C19" s="592">
        <f>'[2]Ty trong'!H5</f>
        <v>0.33333333333333331</v>
      </c>
      <c r="D19" s="351" t="s">
        <v>559</v>
      </c>
      <c r="E19" s="43" t="s">
        <v>560</v>
      </c>
      <c r="F19" s="594"/>
      <c r="G19" s="183"/>
      <c r="H19" s="592"/>
      <c r="I19" s="184"/>
      <c r="J19" s="184"/>
      <c r="K19" s="185"/>
      <c r="L19" s="184"/>
      <c r="M19" s="186"/>
      <c r="N19" s="43"/>
      <c r="O19" s="43"/>
      <c r="P19" s="43"/>
      <c r="Q19" s="43"/>
      <c r="R19" s="43"/>
      <c r="S19" s="187"/>
      <c r="T19" s="43"/>
      <c r="U19" s="43" t="e">
        <f>T19/O19</f>
        <v>#DIV/0!</v>
      </c>
      <c r="V19" s="188" t="e">
        <f>U19*I19*H19*C19</f>
        <v>#DIV/0!</v>
      </c>
      <c r="W19" s="189"/>
      <c r="X19" s="190"/>
      <c r="Y19" s="190"/>
      <c r="Z19" s="190"/>
      <c r="AA19" s="190"/>
      <c r="AB19" s="190"/>
      <c r="AC19" s="190"/>
      <c r="AD19" s="190"/>
      <c r="AE19" s="190"/>
      <c r="AF19" s="190"/>
      <c r="AG19" s="190"/>
      <c r="AH19" s="190"/>
    </row>
    <row r="20" spans="1:34">
      <c r="A20" s="581"/>
      <c r="B20" s="583"/>
      <c r="C20" s="583"/>
      <c r="D20" s="593"/>
      <c r="E20" s="43" t="s">
        <v>561</v>
      </c>
      <c r="F20" s="595"/>
      <c r="G20" s="191"/>
      <c r="H20" s="596"/>
      <c r="I20" s="184"/>
      <c r="J20" s="184"/>
      <c r="K20" s="185"/>
      <c r="L20" s="184"/>
      <c r="M20" s="186"/>
      <c r="N20" s="43"/>
      <c r="O20" s="43"/>
      <c r="P20" s="43"/>
      <c r="Q20" s="43"/>
      <c r="R20" s="43"/>
      <c r="S20" s="187"/>
      <c r="T20" s="43"/>
      <c r="U20" s="43"/>
      <c r="V20" s="43"/>
      <c r="W20" s="189"/>
      <c r="X20" s="190"/>
      <c r="Y20" s="190"/>
      <c r="Z20" s="190"/>
      <c r="AA20" s="190"/>
      <c r="AB20" s="190"/>
      <c r="AC20" s="190"/>
      <c r="AD20" s="190"/>
      <c r="AE20" s="190"/>
      <c r="AF20" s="190"/>
      <c r="AG20" s="190"/>
      <c r="AH20" s="190"/>
    </row>
    <row r="21" spans="1:34">
      <c r="A21" s="581"/>
      <c r="B21" s="583"/>
      <c r="C21" s="583"/>
      <c r="D21" s="351" t="s">
        <v>562</v>
      </c>
      <c r="E21" s="43" t="s">
        <v>563</v>
      </c>
      <c r="F21" s="594"/>
      <c r="G21" s="183"/>
      <c r="H21" s="592"/>
      <c r="I21" s="184"/>
      <c r="J21" s="184"/>
      <c r="K21" s="185"/>
      <c r="L21" s="184"/>
      <c r="M21" s="186"/>
      <c r="N21" s="43"/>
      <c r="O21" s="192"/>
      <c r="P21" s="43"/>
      <c r="Q21" s="193"/>
      <c r="R21" s="43"/>
      <c r="S21" s="187"/>
      <c r="T21" s="192"/>
      <c r="U21" s="192"/>
      <c r="V21" s="192"/>
      <c r="W21" s="189"/>
      <c r="X21" s="190"/>
      <c r="Y21" s="190"/>
      <c r="Z21" s="190"/>
      <c r="AA21" s="190"/>
      <c r="AB21" s="190"/>
      <c r="AC21" s="190"/>
      <c r="AD21" s="190"/>
      <c r="AE21" s="190"/>
      <c r="AF21" s="190"/>
      <c r="AG21" s="190"/>
      <c r="AH21" s="190"/>
    </row>
    <row r="22" spans="1:34">
      <c r="A22" s="581"/>
      <c r="B22" s="583"/>
      <c r="C22" s="583"/>
      <c r="D22" s="351"/>
      <c r="E22" s="43" t="s">
        <v>564</v>
      </c>
      <c r="F22" s="594"/>
      <c r="G22" s="183"/>
      <c r="H22" s="592"/>
      <c r="I22" s="184"/>
      <c r="J22" s="184"/>
      <c r="K22" s="185"/>
      <c r="L22" s="184"/>
      <c r="M22" s="186"/>
      <c r="N22" s="43"/>
      <c r="O22" s="194"/>
      <c r="P22" s="43"/>
      <c r="Q22" s="193"/>
      <c r="R22" s="43"/>
      <c r="S22" s="187"/>
      <c r="T22" s="194"/>
      <c r="U22" s="194"/>
      <c r="V22" s="194"/>
      <c r="W22" s="189"/>
      <c r="X22" s="190"/>
      <c r="Y22" s="190"/>
      <c r="Z22" s="190"/>
      <c r="AA22" s="190"/>
      <c r="AB22" s="190"/>
      <c r="AC22" s="190"/>
      <c r="AD22" s="190"/>
      <c r="AE22" s="190"/>
      <c r="AF22" s="190"/>
      <c r="AG22" s="190"/>
      <c r="AH22" s="190"/>
    </row>
    <row r="23" spans="1:34">
      <c r="A23" s="581"/>
      <c r="B23" s="583"/>
      <c r="C23" s="583"/>
      <c r="D23" s="351"/>
      <c r="E23" s="43" t="s">
        <v>565</v>
      </c>
      <c r="F23" s="594"/>
      <c r="G23" s="183"/>
      <c r="H23" s="592"/>
      <c r="I23" s="184"/>
      <c r="J23" s="184"/>
      <c r="K23" s="185"/>
      <c r="L23" s="184"/>
      <c r="M23" s="186"/>
      <c r="N23" s="43"/>
      <c r="O23" s="192"/>
      <c r="P23" s="43"/>
      <c r="Q23" s="193"/>
      <c r="R23" s="43"/>
      <c r="S23" s="187"/>
      <c r="T23" s="192"/>
      <c r="U23" s="192"/>
      <c r="V23" s="192"/>
      <c r="W23" s="189"/>
      <c r="X23" s="190"/>
      <c r="Y23" s="190"/>
      <c r="Z23" s="190"/>
      <c r="AA23" s="190"/>
      <c r="AB23" s="190"/>
      <c r="AC23" s="190"/>
      <c r="AD23" s="190"/>
      <c r="AE23" s="190"/>
      <c r="AF23" s="190"/>
      <c r="AG23" s="190"/>
      <c r="AH23" s="190"/>
    </row>
    <row r="24" spans="1:34">
      <c r="A24" s="581"/>
      <c r="B24" s="583"/>
      <c r="C24" s="583"/>
      <c r="D24" s="351"/>
      <c r="E24" s="43" t="s">
        <v>566</v>
      </c>
      <c r="F24" s="594"/>
      <c r="G24" s="183"/>
      <c r="H24" s="592"/>
      <c r="I24" s="184"/>
      <c r="J24" s="184"/>
      <c r="K24" s="185"/>
      <c r="L24" s="184"/>
      <c r="M24" s="186"/>
      <c r="N24" s="43"/>
      <c r="O24" s="192"/>
      <c r="P24" s="43"/>
      <c r="Q24" s="193"/>
      <c r="R24" s="43"/>
      <c r="S24" s="187"/>
      <c r="T24" s="192"/>
      <c r="U24" s="192"/>
      <c r="V24" s="192"/>
      <c r="W24" s="189"/>
      <c r="X24" s="190"/>
      <c r="Y24" s="190"/>
      <c r="Z24" s="190"/>
      <c r="AA24" s="190"/>
      <c r="AB24" s="190"/>
      <c r="AC24" s="190"/>
      <c r="AD24" s="190"/>
      <c r="AE24" s="190"/>
      <c r="AF24" s="190"/>
      <c r="AG24" s="190"/>
      <c r="AH24" s="190"/>
    </row>
    <row r="25" spans="1:34">
      <c r="A25" s="581"/>
      <c r="B25" s="583"/>
      <c r="C25" s="583"/>
      <c r="D25" s="351"/>
      <c r="E25" s="43" t="s">
        <v>567</v>
      </c>
      <c r="F25" s="594"/>
      <c r="G25" s="183"/>
      <c r="H25" s="351"/>
      <c r="I25" s="184"/>
      <c r="J25" s="184"/>
      <c r="K25" s="185"/>
      <c r="L25" s="184"/>
      <c r="M25" s="186"/>
      <c r="N25" s="43"/>
      <c r="O25" s="195"/>
      <c r="P25" s="43"/>
      <c r="Q25" s="193"/>
      <c r="R25" s="43"/>
      <c r="S25" s="187"/>
      <c r="T25" s="195"/>
      <c r="U25" s="195"/>
      <c r="V25" s="195"/>
      <c r="W25" s="189"/>
      <c r="X25" s="190"/>
      <c r="Y25" s="190"/>
      <c r="Z25" s="190"/>
      <c r="AA25" s="190"/>
      <c r="AB25" s="190"/>
      <c r="AC25" s="190"/>
      <c r="AD25" s="190"/>
      <c r="AE25" s="190"/>
      <c r="AF25" s="190"/>
      <c r="AG25" s="190"/>
      <c r="AH25" s="190"/>
    </row>
    <row r="26" spans="1:34">
      <c r="A26" s="581"/>
      <c r="B26" s="583"/>
      <c r="C26" s="583"/>
      <c r="D26" s="351"/>
      <c r="E26" s="43" t="s">
        <v>568</v>
      </c>
      <c r="F26" s="594"/>
      <c r="G26" s="183"/>
      <c r="H26" s="351"/>
      <c r="I26" s="184"/>
      <c r="J26" s="184"/>
      <c r="K26" s="185"/>
      <c r="L26" s="184"/>
      <c r="M26" s="186"/>
      <c r="N26" s="43"/>
      <c r="O26" s="43"/>
      <c r="P26" s="43"/>
      <c r="Q26" s="193"/>
      <c r="R26" s="43"/>
      <c r="S26" s="187"/>
      <c r="T26" s="43"/>
      <c r="U26" s="43"/>
      <c r="V26" s="43"/>
      <c r="W26" s="189"/>
      <c r="X26" s="190"/>
      <c r="Y26" s="190"/>
      <c r="Z26" s="190"/>
      <c r="AA26" s="190"/>
      <c r="AB26" s="190"/>
      <c r="AC26" s="190"/>
      <c r="AD26" s="190"/>
      <c r="AE26" s="190"/>
      <c r="AF26" s="190"/>
      <c r="AG26" s="190"/>
      <c r="AH26" s="190"/>
    </row>
    <row r="27" spans="1:34">
      <c r="A27" s="581"/>
      <c r="B27" s="583"/>
      <c r="C27" s="583"/>
      <c r="D27" s="351"/>
      <c r="E27" s="43" t="s">
        <v>569</v>
      </c>
      <c r="F27" s="594"/>
      <c r="G27" s="183"/>
      <c r="H27" s="351"/>
      <c r="I27" s="184"/>
      <c r="J27" s="184"/>
      <c r="K27" s="185"/>
      <c r="L27" s="184"/>
      <c r="M27" s="186"/>
      <c r="N27" s="43"/>
      <c r="O27" s="43"/>
      <c r="P27" s="43"/>
      <c r="Q27" s="193"/>
      <c r="R27" s="43"/>
      <c r="S27" s="187"/>
      <c r="T27" s="43"/>
      <c r="U27" s="43"/>
      <c r="V27" s="43"/>
      <c r="W27" s="189"/>
      <c r="X27" s="190"/>
      <c r="Y27" s="190"/>
      <c r="Z27" s="190"/>
      <c r="AA27" s="190"/>
      <c r="AB27" s="190"/>
      <c r="AC27" s="190"/>
      <c r="AD27" s="190"/>
      <c r="AE27" s="190"/>
      <c r="AF27" s="190"/>
      <c r="AG27" s="190"/>
      <c r="AH27" s="190"/>
    </row>
    <row r="28" spans="1:34">
      <c r="A28" s="581"/>
      <c r="B28" s="583"/>
      <c r="C28" s="583"/>
      <c r="D28" s="351"/>
      <c r="E28" s="43" t="s">
        <v>570</v>
      </c>
      <c r="F28" s="594"/>
      <c r="G28" s="183"/>
      <c r="H28" s="351"/>
      <c r="I28" s="184"/>
      <c r="J28" s="184"/>
      <c r="K28" s="196"/>
      <c r="L28" s="184"/>
      <c r="M28" s="186"/>
      <c r="N28" s="43"/>
      <c r="O28" s="43"/>
      <c r="P28" s="43"/>
      <c r="Q28" s="193"/>
      <c r="R28" s="43"/>
      <c r="S28" s="187"/>
      <c r="T28" s="43"/>
      <c r="U28" s="43"/>
      <c r="V28" s="43"/>
      <c r="W28" s="189"/>
      <c r="X28" s="190"/>
      <c r="Y28" s="190"/>
      <c r="Z28" s="190"/>
      <c r="AA28" s="190"/>
      <c r="AB28" s="190"/>
      <c r="AC28" s="190"/>
      <c r="AD28" s="190"/>
      <c r="AE28" s="190"/>
      <c r="AF28" s="190"/>
      <c r="AG28" s="190"/>
      <c r="AH28" s="190"/>
    </row>
    <row r="29" spans="1:34">
      <c r="A29" s="581"/>
      <c r="B29" s="583"/>
      <c r="C29" s="583"/>
      <c r="D29" s="593" t="s">
        <v>571</v>
      </c>
      <c r="E29" s="43" t="s">
        <v>572</v>
      </c>
      <c r="F29" s="369"/>
      <c r="G29" s="73"/>
      <c r="H29" s="597"/>
      <c r="I29" s="184"/>
      <c r="J29" s="184"/>
      <c r="K29" s="185"/>
      <c r="L29" s="184"/>
      <c r="M29" s="186"/>
      <c r="N29" s="43"/>
      <c r="O29" s="192"/>
      <c r="P29" s="187"/>
      <c r="Q29" s="43"/>
      <c r="R29" s="43"/>
      <c r="S29" s="187"/>
      <c r="T29" s="192"/>
      <c r="U29" s="192"/>
      <c r="V29" s="192"/>
      <c r="W29" s="189"/>
      <c r="X29" s="190"/>
      <c r="Y29" s="190"/>
      <c r="Z29" s="190"/>
      <c r="AA29" s="190"/>
      <c r="AB29" s="190"/>
      <c r="AC29" s="190"/>
      <c r="AD29" s="190"/>
      <c r="AE29" s="190"/>
      <c r="AF29" s="190"/>
      <c r="AG29" s="190"/>
      <c r="AH29" s="190"/>
    </row>
    <row r="30" spans="1:34">
      <c r="A30" s="581"/>
      <c r="B30" s="583"/>
      <c r="C30" s="583"/>
      <c r="D30" s="593"/>
      <c r="E30" s="43" t="s">
        <v>573</v>
      </c>
      <c r="F30" s="369"/>
      <c r="G30" s="73"/>
      <c r="H30" s="597"/>
      <c r="I30" s="184"/>
      <c r="J30" s="184"/>
      <c r="K30" s="185"/>
      <c r="L30" s="184"/>
      <c r="M30" s="186"/>
      <c r="N30" s="43"/>
      <c r="O30" s="197"/>
      <c r="P30" s="43"/>
      <c r="Q30" s="43"/>
      <c r="R30" s="43"/>
      <c r="S30" s="187"/>
      <c r="T30" s="197"/>
      <c r="U30" s="197"/>
      <c r="V30" s="197"/>
      <c r="W30" s="189"/>
      <c r="X30" s="190"/>
      <c r="Y30" s="190"/>
      <c r="Z30" s="190"/>
      <c r="AA30" s="190"/>
      <c r="AB30" s="190"/>
      <c r="AC30" s="190"/>
      <c r="AD30" s="190"/>
      <c r="AE30" s="190"/>
      <c r="AF30" s="190"/>
      <c r="AG30" s="190"/>
      <c r="AH30" s="190"/>
    </row>
    <row r="31" spans="1:34">
      <c r="A31" s="581"/>
      <c r="B31" s="583"/>
      <c r="C31" s="583"/>
      <c r="D31" s="593" t="s">
        <v>574</v>
      </c>
      <c r="E31" s="43" t="s">
        <v>575</v>
      </c>
      <c r="F31" s="369"/>
      <c r="G31" s="73"/>
      <c r="H31" s="597"/>
      <c r="I31" s="184"/>
      <c r="J31" s="184"/>
      <c r="K31" s="185"/>
      <c r="L31" s="184"/>
      <c r="M31" s="186"/>
      <c r="N31" s="43"/>
      <c r="O31" s="193"/>
      <c r="P31" s="43"/>
      <c r="Q31" s="43"/>
      <c r="R31" s="43"/>
      <c r="S31" s="187"/>
      <c r="T31" s="193"/>
      <c r="U31" s="193"/>
      <c r="V31" s="193"/>
      <c r="W31" s="189"/>
      <c r="X31" s="190"/>
      <c r="Y31" s="190"/>
      <c r="Z31" s="190"/>
      <c r="AA31" s="190"/>
      <c r="AB31" s="190"/>
      <c r="AC31" s="190"/>
      <c r="AD31" s="190"/>
      <c r="AE31" s="190"/>
      <c r="AF31" s="190"/>
      <c r="AG31" s="190"/>
      <c r="AH31" s="190"/>
    </row>
    <row r="32" spans="1:34">
      <c r="A32" s="581"/>
      <c r="B32" s="583"/>
      <c r="C32" s="583"/>
      <c r="D32" s="593"/>
      <c r="E32" s="43" t="s">
        <v>576</v>
      </c>
      <c r="F32" s="369"/>
      <c r="G32" s="73"/>
      <c r="H32" s="597"/>
      <c r="I32" s="184"/>
      <c r="J32" s="184"/>
      <c r="K32" s="185"/>
      <c r="L32" s="184"/>
      <c r="M32" s="186"/>
      <c r="N32" s="43"/>
      <c r="O32" s="192"/>
      <c r="P32" s="43"/>
      <c r="Q32" s="43"/>
      <c r="R32" s="43"/>
      <c r="S32" s="187"/>
      <c r="T32" s="192"/>
      <c r="U32" s="192"/>
      <c r="V32" s="192"/>
      <c r="W32" s="189"/>
      <c r="X32" s="190"/>
      <c r="Y32" s="190"/>
      <c r="Z32" s="190"/>
      <c r="AA32" s="190"/>
      <c r="AB32" s="190"/>
      <c r="AC32" s="190"/>
      <c r="AD32" s="190"/>
      <c r="AE32" s="190"/>
      <c r="AF32" s="190"/>
      <c r="AG32" s="190"/>
      <c r="AH32" s="190"/>
    </row>
    <row r="33" spans="1:34">
      <c r="A33" s="598" t="s">
        <v>577</v>
      </c>
      <c r="B33" s="600" t="s">
        <v>578</v>
      </c>
      <c r="C33" s="601">
        <f>'[2]Ty trong'!H6</f>
        <v>0.29166666666666669</v>
      </c>
      <c r="D33" s="602" t="s">
        <v>579</v>
      </c>
      <c r="E33" s="198" t="s">
        <v>580</v>
      </c>
      <c r="F33" s="604"/>
      <c r="G33" s="199"/>
      <c r="H33" s="610"/>
      <c r="I33" s="200"/>
      <c r="J33" s="200"/>
      <c r="K33" s="201"/>
      <c r="L33" s="202"/>
      <c r="M33" s="203"/>
      <c r="N33" s="204"/>
      <c r="O33" s="205"/>
      <c r="P33" s="206"/>
      <c r="Q33" s="206"/>
      <c r="R33" s="206"/>
      <c r="S33" s="198"/>
      <c r="T33" s="205"/>
      <c r="U33" s="205"/>
      <c r="V33" s="205"/>
      <c r="W33" s="207"/>
      <c r="X33" s="208"/>
      <c r="Y33" s="208"/>
      <c r="Z33" s="208"/>
      <c r="AA33" s="208"/>
      <c r="AB33" s="208"/>
      <c r="AC33" s="208"/>
      <c r="AD33" s="208"/>
      <c r="AE33" s="208"/>
      <c r="AF33" s="208"/>
      <c r="AG33" s="208"/>
      <c r="AH33" s="208"/>
    </row>
    <row r="34" spans="1:34">
      <c r="A34" s="599"/>
      <c r="B34" s="600"/>
      <c r="C34" s="601"/>
      <c r="D34" s="603"/>
      <c r="E34" s="198" t="s">
        <v>581</v>
      </c>
      <c r="F34" s="605"/>
      <c r="G34" s="199"/>
      <c r="H34" s="611"/>
      <c r="I34" s="200"/>
      <c r="J34" s="200"/>
      <c r="K34" s="201"/>
      <c r="L34" s="200"/>
      <c r="M34" s="209"/>
      <c r="N34" s="210"/>
      <c r="O34" s="205"/>
      <c r="P34" s="206"/>
      <c r="Q34" s="206"/>
      <c r="R34" s="206"/>
      <c r="S34" s="198"/>
      <c r="T34" s="205"/>
      <c r="U34" s="205"/>
      <c r="V34" s="205"/>
      <c r="W34" s="207"/>
      <c r="X34" s="208"/>
      <c r="Y34" s="208"/>
      <c r="Z34" s="208"/>
      <c r="AA34" s="208"/>
      <c r="AB34" s="208"/>
      <c r="AC34" s="208"/>
      <c r="AD34" s="208"/>
      <c r="AE34" s="208"/>
      <c r="AF34" s="208"/>
      <c r="AG34" s="208"/>
      <c r="AH34" s="208"/>
    </row>
    <row r="35" spans="1:34" ht="15" customHeight="1">
      <c r="A35" s="599"/>
      <c r="B35" s="600"/>
      <c r="C35" s="601"/>
      <c r="D35" s="603"/>
      <c r="E35" s="198" t="s">
        <v>582</v>
      </c>
      <c r="F35" s="605"/>
      <c r="G35" s="199"/>
      <c r="H35" s="611"/>
      <c r="I35" s="200"/>
      <c r="J35" s="200"/>
      <c r="K35" s="201"/>
      <c r="L35" s="200"/>
      <c r="M35" s="203"/>
      <c r="N35" s="210"/>
      <c r="O35" s="205"/>
      <c r="P35" s="206"/>
      <c r="Q35" s="206"/>
      <c r="R35" s="206"/>
      <c r="S35" s="198"/>
      <c r="T35" s="205"/>
      <c r="U35" s="205"/>
      <c r="V35" s="205"/>
      <c r="W35" s="207"/>
      <c r="X35" s="208"/>
      <c r="Y35" s="208"/>
      <c r="Z35" s="208"/>
      <c r="AA35" s="208"/>
      <c r="AB35" s="208"/>
      <c r="AC35" s="208"/>
      <c r="AD35" s="208"/>
      <c r="AE35" s="208"/>
      <c r="AF35" s="208"/>
      <c r="AG35" s="208"/>
      <c r="AH35" s="208"/>
    </row>
    <row r="36" spans="1:34">
      <c r="A36" s="599"/>
      <c r="B36" s="600"/>
      <c r="C36" s="601"/>
      <c r="D36" s="602" t="s">
        <v>583</v>
      </c>
      <c r="E36" s="198" t="s">
        <v>584</v>
      </c>
      <c r="F36" s="604"/>
      <c r="G36" s="602"/>
      <c r="H36" s="607"/>
      <c r="I36" s="211"/>
      <c r="J36" s="211"/>
      <c r="K36" s="201"/>
      <c r="L36" s="212"/>
      <c r="M36" s="201"/>
      <c r="N36" s="198"/>
      <c r="O36" s="213"/>
      <c r="P36" s="198"/>
      <c r="Q36" s="206"/>
      <c r="R36" s="206"/>
      <c r="S36" s="198"/>
      <c r="T36" s="213"/>
      <c r="U36" s="213"/>
      <c r="V36" s="213"/>
      <c r="W36" s="207"/>
      <c r="X36" s="208"/>
      <c r="Y36" s="208"/>
      <c r="Z36" s="208"/>
      <c r="AA36" s="208"/>
      <c r="AB36" s="208"/>
      <c r="AC36" s="208"/>
      <c r="AD36" s="208"/>
      <c r="AE36" s="208"/>
      <c r="AF36" s="208"/>
      <c r="AG36" s="208"/>
      <c r="AH36" s="208"/>
    </row>
    <row r="37" spans="1:34">
      <c r="A37" s="599"/>
      <c r="B37" s="600"/>
      <c r="C37" s="601"/>
      <c r="D37" s="603"/>
      <c r="E37" s="198" t="s">
        <v>585</v>
      </c>
      <c r="F37" s="605"/>
      <c r="G37" s="603"/>
      <c r="H37" s="608"/>
      <c r="I37" s="211"/>
      <c r="J37" s="211"/>
      <c r="K37" s="201"/>
      <c r="L37" s="212"/>
      <c r="M37" s="201"/>
      <c r="N37" s="198"/>
      <c r="O37" s="198"/>
      <c r="P37" s="198"/>
      <c r="Q37" s="206"/>
      <c r="R37" s="206"/>
      <c r="S37" s="198"/>
      <c r="T37" s="198"/>
      <c r="U37" s="198"/>
      <c r="V37" s="198"/>
      <c r="W37" s="207"/>
      <c r="X37" s="208"/>
      <c r="Y37" s="208"/>
      <c r="Z37" s="208"/>
      <c r="AA37" s="208"/>
      <c r="AB37" s="208"/>
      <c r="AC37" s="208"/>
      <c r="AD37" s="208"/>
      <c r="AE37" s="208"/>
      <c r="AF37" s="208"/>
      <c r="AG37" s="208"/>
      <c r="AH37" s="208"/>
    </row>
    <row r="38" spans="1:34">
      <c r="A38" s="599"/>
      <c r="B38" s="600"/>
      <c r="C38" s="601"/>
      <c r="D38" s="603"/>
      <c r="E38" s="198" t="s">
        <v>586</v>
      </c>
      <c r="F38" s="605"/>
      <c r="G38" s="603"/>
      <c r="H38" s="608"/>
      <c r="I38" s="211"/>
      <c r="J38" s="211"/>
      <c r="K38" s="214"/>
      <c r="L38" s="211"/>
      <c r="M38" s="199"/>
      <c r="N38" s="198"/>
      <c r="O38" s="198"/>
      <c r="P38" s="198"/>
      <c r="Q38" s="206"/>
      <c r="R38" s="206"/>
      <c r="S38" s="198"/>
      <c r="T38" s="198"/>
      <c r="U38" s="198"/>
      <c r="V38" s="198"/>
      <c r="W38" s="207"/>
      <c r="X38" s="208"/>
      <c r="Y38" s="208"/>
      <c r="Z38" s="208"/>
      <c r="AA38" s="208"/>
      <c r="AB38" s="208"/>
      <c r="AC38" s="208"/>
      <c r="AD38" s="208"/>
      <c r="AE38" s="208"/>
      <c r="AF38" s="208"/>
      <c r="AG38" s="208"/>
      <c r="AH38" s="208"/>
    </row>
    <row r="39" spans="1:34">
      <c r="A39" s="599"/>
      <c r="B39" s="600"/>
      <c r="C39" s="601"/>
      <c r="D39" s="603"/>
      <c r="E39" s="198" t="s">
        <v>587</v>
      </c>
      <c r="F39" s="605"/>
      <c r="G39" s="603"/>
      <c r="H39" s="608"/>
      <c r="I39" s="211"/>
      <c r="J39" s="211"/>
      <c r="K39" s="201"/>
      <c r="L39" s="212"/>
      <c r="M39" s="201"/>
      <c r="N39" s="198"/>
      <c r="O39" s="198"/>
      <c r="P39" s="198"/>
      <c r="Q39" s="206"/>
      <c r="R39" s="206"/>
      <c r="S39" s="198"/>
      <c r="T39" s="198"/>
      <c r="U39" s="198"/>
      <c r="V39" s="198"/>
      <c r="W39" s="207"/>
      <c r="X39" s="208"/>
      <c r="Y39" s="208"/>
      <c r="Z39" s="208"/>
      <c r="AA39" s="208"/>
      <c r="AB39" s="208"/>
      <c r="AC39" s="208"/>
      <c r="AD39" s="208"/>
      <c r="AE39" s="208"/>
      <c r="AF39" s="208"/>
      <c r="AG39" s="208"/>
      <c r="AH39" s="208"/>
    </row>
    <row r="40" spans="1:34">
      <c r="A40" s="599"/>
      <c r="B40" s="600"/>
      <c r="C40" s="601"/>
      <c r="D40" s="602" t="s">
        <v>588</v>
      </c>
      <c r="E40" s="198" t="s">
        <v>589</v>
      </c>
      <c r="F40" s="604"/>
      <c r="G40" s="199"/>
      <c r="H40" s="612"/>
      <c r="I40" s="215"/>
      <c r="J40" s="215"/>
      <c r="K40" s="199"/>
      <c r="L40" s="216"/>
      <c r="M40" s="217"/>
      <c r="N40" s="218"/>
      <c r="O40" s="218"/>
      <c r="P40" s="219"/>
      <c r="Q40" s="218"/>
      <c r="R40" s="218"/>
      <c r="S40" s="218"/>
      <c r="T40" s="198"/>
      <c r="U40" s="198"/>
      <c r="V40" s="198"/>
      <c r="W40" s="207"/>
      <c r="X40" s="208"/>
      <c r="Y40" s="208"/>
      <c r="Z40" s="208"/>
      <c r="AA40" s="208"/>
      <c r="AB40" s="208"/>
      <c r="AC40" s="208"/>
      <c r="AD40" s="208"/>
      <c r="AE40" s="208"/>
      <c r="AF40" s="208"/>
      <c r="AG40" s="208"/>
      <c r="AH40" s="208"/>
    </row>
    <row r="41" spans="1:34">
      <c r="A41" s="599"/>
      <c r="B41" s="600"/>
      <c r="C41" s="601"/>
      <c r="D41" s="603"/>
      <c r="E41" s="198" t="s">
        <v>590</v>
      </c>
      <c r="F41" s="605"/>
      <c r="G41" s="199"/>
      <c r="H41" s="612"/>
      <c r="I41" s="215"/>
      <c r="J41" s="215"/>
      <c r="K41" s="199"/>
      <c r="L41" s="216"/>
      <c r="M41" s="217"/>
      <c r="N41" s="220"/>
      <c r="O41" s="218"/>
      <c r="P41" s="219"/>
      <c r="Q41" s="218"/>
      <c r="R41" s="218"/>
      <c r="S41" s="218"/>
      <c r="T41" s="198"/>
      <c r="U41" s="198"/>
      <c r="V41" s="198"/>
      <c r="W41" s="207"/>
      <c r="X41" s="208"/>
      <c r="Y41" s="208"/>
      <c r="Z41" s="208"/>
      <c r="AA41" s="208"/>
      <c r="AB41" s="208"/>
      <c r="AC41" s="208"/>
      <c r="AD41" s="208"/>
      <c r="AE41" s="208"/>
      <c r="AF41" s="208"/>
      <c r="AG41" s="208"/>
      <c r="AH41" s="208"/>
    </row>
    <row r="42" spans="1:34">
      <c r="A42" s="599"/>
      <c r="B42" s="600"/>
      <c r="C42" s="601"/>
      <c r="D42" s="198" t="s">
        <v>591</v>
      </c>
      <c r="E42" s="198" t="s">
        <v>592</v>
      </c>
      <c r="F42" s="221"/>
      <c r="G42" s="221"/>
      <c r="H42" s="222"/>
      <c r="I42" s="211"/>
      <c r="J42" s="211"/>
      <c r="K42" s="223"/>
      <c r="L42" s="211"/>
      <c r="M42" s="199"/>
      <c r="N42" s="198"/>
      <c r="O42" s="198"/>
      <c r="P42" s="198"/>
      <c r="Q42" s="218"/>
      <c r="R42" s="218"/>
      <c r="S42" s="218"/>
      <c r="T42" s="198"/>
      <c r="U42" s="198"/>
      <c r="V42" s="198"/>
      <c r="W42" s="207"/>
      <c r="X42" s="208"/>
      <c r="Y42" s="208"/>
      <c r="Z42" s="208"/>
      <c r="AA42" s="208"/>
      <c r="AB42" s="208"/>
      <c r="AC42" s="208"/>
      <c r="AD42" s="208"/>
      <c r="AE42" s="208"/>
      <c r="AF42" s="208"/>
      <c r="AG42" s="208"/>
      <c r="AH42" s="208"/>
    </row>
    <row r="43" spans="1:34">
      <c r="A43" s="599"/>
      <c r="B43" s="600"/>
      <c r="C43" s="601"/>
      <c r="D43" s="600" t="s">
        <v>593</v>
      </c>
      <c r="E43" s="198" t="s">
        <v>594</v>
      </c>
      <c r="F43" s="606"/>
      <c r="G43" s="198"/>
      <c r="H43" s="607"/>
      <c r="I43" s="211"/>
      <c r="J43" s="211"/>
      <c r="K43" s="223"/>
      <c r="L43" s="211"/>
      <c r="M43" s="217"/>
      <c r="N43" s="218"/>
      <c r="O43" s="218"/>
      <c r="P43" s="218"/>
      <c r="Q43" s="218"/>
      <c r="R43" s="218"/>
      <c r="S43" s="218"/>
      <c r="T43" s="198"/>
      <c r="U43" s="198"/>
      <c r="V43" s="198"/>
      <c r="W43" s="207"/>
      <c r="X43" s="208"/>
      <c r="Y43" s="208"/>
      <c r="Z43" s="208"/>
      <c r="AA43" s="208"/>
      <c r="AB43" s="208"/>
      <c r="AC43" s="208"/>
      <c r="AD43" s="208"/>
      <c r="AE43" s="208"/>
      <c r="AF43" s="208"/>
      <c r="AG43" s="208"/>
      <c r="AH43" s="208"/>
    </row>
    <row r="44" spans="1:34">
      <c r="A44" s="599"/>
      <c r="B44" s="600"/>
      <c r="C44" s="601"/>
      <c r="D44" s="600"/>
      <c r="E44" s="198" t="s">
        <v>595</v>
      </c>
      <c r="F44" s="606"/>
      <c r="G44" s="198"/>
      <c r="H44" s="608"/>
      <c r="I44" s="211"/>
      <c r="J44" s="211"/>
      <c r="K44" s="223"/>
      <c r="L44" s="211"/>
      <c r="M44" s="217"/>
      <c r="N44" s="218"/>
      <c r="O44" s="218"/>
      <c r="P44" s="218"/>
      <c r="Q44" s="218"/>
      <c r="R44" s="218"/>
      <c r="S44" s="218"/>
      <c r="T44" s="198"/>
      <c r="U44" s="198"/>
      <c r="V44" s="198"/>
      <c r="W44" s="207"/>
      <c r="X44" s="208"/>
      <c r="Y44" s="208"/>
      <c r="Z44" s="208"/>
      <c r="AA44" s="208"/>
      <c r="AB44" s="208"/>
      <c r="AC44" s="208"/>
      <c r="AD44" s="208"/>
      <c r="AE44" s="208"/>
      <c r="AF44" s="208"/>
      <c r="AG44" s="208"/>
      <c r="AH44" s="208"/>
    </row>
    <row r="45" spans="1:34">
      <c r="A45" s="599"/>
      <c r="B45" s="600"/>
      <c r="C45" s="601"/>
      <c r="D45" s="600"/>
      <c r="E45" s="198" t="s">
        <v>596</v>
      </c>
      <c r="F45" s="606"/>
      <c r="G45" s="198"/>
      <c r="H45" s="608"/>
      <c r="I45" s="211"/>
      <c r="J45" s="211"/>
      <c r="K45" s="223"/>
      <c r="L45" s="211"/>
      <c r="M45" s="217"/>
      <c r="N45" s="218"/>
      <c r="O45" s="218"/>
      <c r="P45" s="218"/>
      <c r="Q45" s="218"/>
      <c r="R45" s="218"/>
      <c r="S45" s="218"/>
      <c r="T45" s="198"/>
      <c r="U45" s="198"/>
      <c r="V45" s="198"/>
      <c r="W45" s="207"/>
      <c r="X45" s="208"/>
      <c r="Y45" s="208"/>
      <c r="Z45" s="208"/>
      <c r="AA45" s="208"/>
      <c r="AB45" s="208"/>
      <c r="AC45" s="208"/>
      <c r="AD45" s="208"/>
      <c r="AE45" s="208"/>
      <c r="AF45" s="208"/>
      <c r="AG45" s="208"/>
      <c r="AH45" s="208"/>
    </row>
    <row r="46" spans="1:34">
      <c r="A46" s="599"/>
      <c r="B46" s="600"/>
      <c r="C46" s="601"/>
      <c r="D46" s="600"/>
      <c r="E46" s="198" t="s">
        <v>597</v>
      </c>
      <c r="F46" s="606"/>
      <c r="G46" s="198"/>
      <c r="H46" s="609"/>
      <c r="I46" s="211"/>
      <c r="J46" s="211"/>
      <c r="K46" s="223"/>
      <c r="L46" s="211"/>
      <c r="M46" s="217"/>
      <c r="N46" s="218"/>
      <c r="O46" s="218"/>
      <c r="P46" s="218"/>
      <c r="Q46" s="218"/>
      <c r="R46" s="218"/>
      <c r="S46" s="218"/>
      <c r="T46" s="198"/>
      <c r="U46" s="198"/>
      <c r="V46" s="198"/>
      <c r="W46" s="207"/>
      <c r="X46" s="208"/>
      <c r="Y46" s="208"/>
      <c r="Z46" s="208"/>
      <c r="AA46" s="208"/>
      <c r="AB46" s="208"/>
      <c r="AC46" s="208"/>
      <c r="AD46" s="208"/>
      <c r="AE46" s="208"/>
      <c r="AF46" s="208"/>
      <c r="AG46" s="208"/>
      <c r="AH46" s="208"/>
    </row>
    <row r="47" spans="1:34" ht="27.6" customHeight="1">
      <c r="A47" s="599"/>
      <c r="B47" s="600"/>
      <c r="C47" s="601"/>
      <c r="D47" s="602" t="s">
        <v>598</v>
      </c>
      <c r="E47" s="198" t="s">
        <v>599</v>
      </c>
      <c r="F47" s="602"/>
      <c r="G47" s="198"/>
      <c r="H47" s="607"/>
      <c r="I47" s="211"/>
      <c r="J47" s="211"/>
      <c r="K47" s="223"/>
      <c r="L47" s="211"/>
      <c r="M47" s="199"/>
      <c r="N47" s="198"/>
      <c r="O47" s="198"/>
      <c r="P47" s="198"/>
      <c r="Q47" s="218"/>
      <c r="R47" s="218"/>
      <c r="S47" s="218"/>
      <c r="T47" s="198"/>
      <c r="U47" s="198"/>
      <c r="V47" s="198"/>
      <c r="W47" s="207"/>
      <c r="X47" s="208"/>
      <c r="Y47" s="208"/>
      <c r="Z47" s="208"/>
      <c r="AA47" s="208"/>
      <c r="AB47" s="208"/>
      <c r="AC47" s="208"/>
      <c r="AD47" s="208"/>
      <c r="AE47" s="208"/>
      <c r="AF47" s="208"/>
      <c r="AG47" s="208"/>
      <c r="AH47" s="208"/>
    </row>
    <row r="48" spans="1:34">
      <c r="A48" s="599"/>
      <c r="B48" s="600"/>
      <c r="C48" s="601"/>
      <c r="D48" s="603"/>
      <c r="E48" s="198" t="s">
        <v>600</v>
      </c>
      <c r="F48" s="603"/>
      <c r="G48" s="198"/>
      <c r="H48" s="608"/>
      <c r="I48" s="211"/>
      <c r="J48" s="211"/>
      <c r="K48" s="223"/>
      <c r="L48" s="211"/>
      <c r="M48" s="199"/>
      <c r="N48" s="198"/>
      <c r="O48" s="198"/>
      <c r="P48" s="198"/>
      <c r="Q48" s="218"/>
      <c r="R48" s="218"/>
      <c r="S48" s="218"/>
      <c r="T48" s="198"/>
      <c r="U48" s="198"/>
      <c r="V48" s="198"/>
      <c r="W48" s="207"/>
      <c r="X48" s="208"/>
      <c r="Y48" s="208"/>
      <c r="Z48" s="208"/>
      <c r="AA48" s="208"/>
      <c r="AB48" s="208"/>
      <c r="AC48" s="208"/>
      <c r="AD48" s="208"/>
      <c r="AE48" s="208"/>
      <c r="AF48" s="208"/>
      <c r="AG48" s="208"/>
      <c r="AH48" s="208"/>
    </row>
    <row r="49" spans="1:34">
      <c r="A49" s="599"/>
      <c r="B49" s="600"/>
      <c r="C49" s="601"/>
      <c r="D49" s="603"/>
      <c r="E49" s="198" t="s">
        <v>601</v>
      </c>
      <c r="F49" s="603"/>
      <c r="G49" s="198"/>
      <c r="H49" s="608"/>
      <c r="I49" s="211"/>
      <c r="J49" s="211"/>
      <c r="K49" s="223"/>
      <c r="L49" s="211"/>
      <c r="M49" s="199"/>
      <c r="N49" s="198"/>
      <c r="O49" s="198"/>
      <c r="P49" s="198"/>
      <c r="Q49" s="218"/>
      <c r="R49" s="218"/>
      <c r="S49" s="218"/>
      <c r="T49" s="198"/>
      <c r="U49" s="198"/>
      <c r="V49" s="198"/>
      <c r="W49" s="207"/>
      <c r="X49" s="208"/>
      <c r="Y49" s="208"/>
      <c r="Z49" s="208"/>
      <c r="AA49" s="208"/>
      <c r="AB49" s="208"/>
      <c r="AC49" s="208"/>
      <c r="AD49" s="208"/>
      <c r="AE49" s="208"/>
      <c r="AF49" s="208"/>
      <c r="AG49" s="208"/>
      <c r="AH49" s="208"/>
    </row>
    <row r="50" spans="1:34">
      <c r="A50" s="599"/>
      <c r="B50" s="600"/>
      <c r="C50" s="601"/>
      <c r="D50" s="613"/>
      <c r="E50" s="198" t="s">
        <v>602</v>
      </c>
      <c r="F50" s="613"/>
      <c r="G50" s="198"/>
      <c r="H50" s="609"/>
      <c r="I50" s="211"/>
      <c r="J50" s="211"/>
      <c r="K50" s="223"/>
      <c r="L50" s="211"/>
      <c r="M50" s="223"/>
      <c r="N50" s="198"/>
      <c r="O50" s="198"/>
      <c r="P50" s="198"/>
      <c r="Q50" s="218"/>
      <c r="R50" s="218"/>
      <c r="S50" s="218"/>
      <c r="T50" s="198"/>
      <c r="U50" s="198"/>
      <c r="V50" s="198"/>
      <c r="W50" s="207"/>
      <c r="X50" s="208"/>
      <c r="Y50" s="208"/>
      <c r="Z50" s="208"/>
      <c r="AA50" s="208"/>
      <c r="AB50" s="208"/>
      <c r="AC50" s="208"/>
      <c r="AD50" s="208"/>
      <c r="AE50" s="208"/>
      <c r="AF50" s="208"/>
      <c r="AG50" s="208"/>
      <c r="AH50" s="208"/>
    </row>
    <row r="51" spans="1:34">
      <c r="A51" s="599"/>
      <c r="B51" s="600"/>
      <c r="C51" s="601"/>
      <c r="D51" s="600" t="s">
        <v>603</v>
      </c>
      <c r="E51" s="198" t="s">
        <v>604</v>
      </c>
      <c r="F51" s="600"/>
      <c r="G51" s="198"/>
      <c r="H51" s="601"/>
      <c r="I51" s="211"/>
      <c r="J51" s="211"/>
      <c r="K51" s="223"/>
      <c r="L51" s="211"/>
      <c r="M51" s="224"/>
      <c r="N51" s="225"/>
      <c r="O51" s="225"/>
      <c r="P51" s="198"/>
      <c r="Q51" s="218"/>
      <c r="R51" s="218"/>
      <c r="S51" s="218"/>
      <c r="T51" s="198"/>
      <c r="U51" s="198"/>
      <c r="V51" s="198"/>
      <c r="W51" s="207"/>
      <c r="X51" s="208"/>
      <c r="Y51" s="208"/>
      <c r="Z51" s="208"/>
      <c r="AA51" s="208"/>
      <c r="AB51" s="208"/>
      <c r="AC51" s="208"/>
      <c r="AD51" s="208"/>
      <c r="AE51" s="208"/>
      <c r="AF51" s="208"/>
      <c r="AG51" s="208"/>
      <c r="AH51" s="208"/>
    </row>
    <row r="52" spans="1:34">
      <c r="A52" s="599"/>
      <c r="B52" s="600"/>
      <c r="C52" s="601"/>
      <c r="D52" s="600"/>
      <c r="E52" s="198" t="s">
        <v>605</v>
      </c>
      <c r="F52" s="600"/>
      <c r="G52" s="198"/>
      <c r="H52" s="601"/>
      <c r="I52" s="211"/>
      <c r="J52" s="211"/>
      <c r="K52" s="223"/>
      <c r="L52" s="211"/>
      <c r="M52" s="224"/>
      <c r="N52" s="225"/>
      <c r="O52" s="225"/>
      <c r="P52" s="226"/>
      <c r="Q52" s="218"/>
      <c r="R52" s="218"/>
      <c r="S52" s="218"/>
      <c r="T52" s="225"/>
      <c r="U52" s="225"/>
      <c r="V52" s="225"/>
      <c r="W52" s="207"/>
      <c r="X52" s="208"/>
      <c r="Y52" s="208"/>
      <c r="Z52" s="208"/>
      <c r="AA52" s="208"/>
      <c r="AB52" s="208"/>
      <c r="AC52" s="208"/>
      <c r="AD52" s="208"/>
      <c r="AE52" s="208"/>
      <c r="AF52" s="208"/>
      <c r="AG52" s="208"/>
      <c r="AH52" s="208"/>
    </row>
    <row r="53" spans="1:34">
      <c r="A53" s="620" t="s">
        <v>606</v>
      </c>
      <c r="B53" s="621" t="s">
        <v>607</v>
      </c>
      <c r="C53" s="592">
        <f>'[2]Ty trong'!H7</f>
        <v>0.20833333333333334</v>
      </c>
      <c r="D53" s="351" t="s">
        <v>608</v>
      </c>
      <c r="E53" s="227" t="s">
        <v>609</v>
      </c>
      <c r="F53" s="622"/>
      <c r="G53" s="42"/>
      <c r="H53" s="623"/>
      <c r="I53" s="184"/>
      <c r="J53" s="228"/>
      <c r="K53" s="228"/>
      <c r="L53" s="184"/>
      <c r="M53" s="229"/>
      <c r="N53" s="230"/>
      <c r="O53" s="231"/>
      <c r="P53" s="232"/>
      <c r="Q53" s="232"/>
      <c r="R53" s="232"/>
      <c r="S53" s="187"/>
      <c r="T53" s="233"/>
      <c r="U53" s="233"/>
      <c r="V53" s="233"/>
      <c r="W53" s="234"/>
      <c r="X53" s="235"/>
      <c r="Y53" s="235"/>
      <c r="Z53" s="235"/>
      <c r="AA53" s="235"/>
      <c r="AB53" s="235"/>
      <c r="AC53" s="235"/>
      <c r="AD53" s="235"/>
      <c r="AE53" s="235"/>
      <c r="AF53" s="235"/>
      <c r="AG53" s="235"/>
      <c r="AH53" s="235"/>
    </row>
    <row r="54" spans="1:34">
      <c r="A54" s="620"/>
      <c r="B54" s="621"/>
      <c r="C54" s="592"/>
      <c r="D54" s="351"/>
      <c r="E54" s="227" t="s">
        <v>610</v>
      </c>
      <c r="F54" s="622"/>
      <c r="G54" s="42"/>
      <c r="H54" s="594"/>
      <c r="I54" s="184"/>
      <c r="J54" s="228"/>
      <c r="K54" s="228"/>
      <c r="L54" s="184"/>
      <c r="M54" s="236"/>
      <c r="N54" s="230"/>
      <c r="O54" s="231"/>
      <c r="P54" s="232"/>
      <c r="Q54" s="232"/>
      <c r="R54" s="232"/>
      <c r="S54" s="187"/>
      <c r="T54" s="233"/>
      <c r="U54" s="233"/>
      <c r="V54" s="233"/>
      <c r="W54" s="234"/>
      <c r="X54" s="235"/>
      <c r="Y54" s="235"/>
      <c r="Z54" s="235"/>
      <c r="AA54" s="235"/>
      <c r="AB54" s="235"/>
      <c r="AC54" s="235"/>
      <c r="AD54" s="235"/>
      <c r="AE54" s="235"/>
      <c r="AF54" s="235"/>
      <c r="AG54" s="235"/>
      <c r="AH54" s="235"/>
    </row>
    <row r="55" spans="1:34">
      <c r="A55" s="620"/>
      <c r="B55" s="621"/>
      <c r="C55" s="592"/>
      <c r="D55" s="351"/>
      <c r="E55" s="227" t="s">
        <v>611</v>
      </c>
      <c r="F55" s="622"/>
      <c r="G55" s="42"/>
      <c r="H55" s="594"/>
      <c r="I55" s="184"/>
      <c r="J55" s="228"/>
      <c r="K55" s="228"/>
      <c r="L55" s="184"/>
      <c r="M55" s="236"/>
      <c r="N55" s="230"/>
      <c r="O55" s="231"/>
      <c r="P55" s="232"/>
      <c r="Q55" s="232"/>
      <c r="R55" s="232"/>
      <c r="S55" s="187"/>
      <c r="T55" s="233"/>
      <c r="U55" s="233"/>
      <c r="V55" s="233"/>
      <c r="W55" s="234"/>
      <c r="X55" s="235"/>
      <c r="Y55" s="235"/>
      <c r="Z55" s="235"/>
      <c r="AA55" s="235"/>
      <c r="AB55" s="235"/>
      <c r="AC55" s="235"/>
      <c r="AD55" s="235"/>
      <c r="AE55" s="235"/>
      <c r="AF55" s="235"/>
      <c r="AG55" s="235"/>
      <c r="AH55" s="235"/>
    </row>
    <row r="56" spans="1:34">
      <c r="A56" s="620"/>
      <c r="B56" s="621"/>
      <c r="C56" s="592"/>
      <c r="D56" s="593" t="s">
        <v>612</v>
      </c>
      <c r="E56" s="227" t="s">
        <v>613</v>
      </c>
      <c r="F56" s="624"/>
      <c r="G56" s="237"/>
      <c r="H56" s="625"/>
      <c r="I56" s="184"/>
      <c r="J56" s="184"/>
      <c r="K56" s="184"/>
      <c r="L56" s="184"/>
      <c r="M56" s="238"/>
      <c r="N56" s="238"/>
      <c r="O56" s="230"/>
      <c r="P56" s="239"/>
      <c r="Q56" s="240"/>
      <c r="R56" s="240"/>
      <c r="S56" s="187"/>
      <c r="T56" s="233"/>
      <c r="U56" s="233"/>
      <c r="V56" s="233"/>
      <c r="W56" s="189"/>
      <c r="X56" s="190"/>
      <c r="Y56" s="190"/>
      <c r="Z56" s="190"/>
      <c r="AA56" s="190"/>
      <c r="AB56" s="190"/>
      <c r="AC56" s="190"/>
      <c r="AD56" s="190"/>
      <c r="AE56" s="190"/>
      <c r="AF56" s="190"/>
      <c r="AG56" s="190"/>
      <c r="AH56" s="190"/>
    </row>
    <row r="57" spans="1:34">
      <c r="A57" s="620"/>
      <c r="B57" s="621"/>
      <c r="C57" s="592"/>
      <c r="D57" s="593"/>
      <c r="E57" s="227" t="s">
        <v>614</v>
      </c>
      <c r="F57" s="624"/>
      <c r="G57" s="237"/>
      <c r="H57" s="625"/>
      <c r="I57" s="184"/>
      <c r="J57" s="184"/>
      <c r="K57" s="184"/>
      <c r="L57" s="184"/>
      <c r="M57" s="238"/>
      <c r="N57" s="238"/>
      <c r="O57" s="230"/>
      <c r="P57" s="239"/>
      <c r="Q57" s="240"/>
      <c r="R57" s="240"/>
      <c r="S57" s="187"/>
      <c r="T57" s="233"/>
      <c r="U57" s="233"/>
      <c r="V57" s="233"/>
      <c r="W57" s="189"/>
      <c r="X57" s="190"/>
      <c r="Y57" s="190"/>
      <c r="Z57" s="190"/>
      <c r="AA57" s="190"/>
      <c r="AB57" s="190"/>
      <c r="AC57" s="190"/>
      <c r="AD57" s="190"/>
      <c r="AE57" s="190"/>
      <c r="AF57" s="190"/>
      <c r="AG57" s="190"/>
      <c r="AH57" s="190"/>
    </row>
    <row r="58" spans="1:34">
      <c r="A58" s="620"/>
      <c r="B58" s="621"/>
      <c r="C58" s="592"/>
      <c r="D58" s="593"/>
      <c r="E58" s="227" t="s">
        <v>615</v>
      </c>
      <c r="F58" s="624"/>
      <c r="G58" s="237"/>
      <c r="H58" s="625"/>
      <c r="I58" s="184"/>
      <c r="J58" s="184"/>
      <c r="K58" s="184"/>
      <c r="L58" s="184"/>
      <c r="M58" s="238"/>
      <c r="N58" s="238"/>
      <c r="O58" s="241"/>
      <c r="P58" s="239"/>
      <c r="Q58" s="240"/>
      <c r="R58" s="240"/>
      <c r="S58" s="187"/>
      <c r="T58" s="233"/>
      <c r="U58" s="233"/>
      <c r="V58" s="233"/>
      <c r="W58" s="189"/>
      <c r="X58" s="190"/>
      <c r="Y58" s="190"/>
      <c r="Z58" s="190"/>
      <c r="AA58" s="190"/>
      <c r="AB58" s="190"/>
      <c r="AC58" s="190"/>
      <c r="AD58" s="190"/>
      <c r="AE58" s="190"/>
      <c r="AF58" s="190"/>
      <c r="AG58" s="190"/>
      <c r="AH58" s="190"/>
    </row>
    <row r="59" spans="1:34">
      <c r="A59" s="620"/>
      <c r="B59" s="621"/>
      <c r="C59" s="592"/>
      <c r="D59" s="593"/>
      <c r="E59" s="227" t="s">
        <v>616</v>
      </c>
      <c r="F59" s="624"/>
      <c r="G59" s="237"/>
      <c r="H59" s="625"/>
      <c r="I59" s="184"/>
      <c r="J59" s="184"/>
      <c r="K59" s="184"/>
      <c r="L59" s="184"/>
      <c r="M59" s="238"/>
      <c r="N59" s="238"/>
      <c r="O59" s="230"/>
      <c r="P59" s="239"/>
      <c r="Q59" s="240"/>
      <c r="R59" s="240"/>
      <c r="S59" s="187"/>
      <c r="T59" s="233"/>
      <c r="U59" s="233"/>
      <c r="V59" s="233"/>
      <c r="W59" s="189"/>
      <c r="X59" s="190"/>
      <c r="Y59" s="190"/>
      <c r="Z59" s="190"/>
      <c r="AA59" s="190"/>
      <c r="AB59" s="190"/>
      <c r="AC59" s="190"/>
      <c r="AD59" s="190"/>
      <c r="AE59" s="190"/>
      <c r="AF59" s="190"/>
      <c r="AG59" s="190"/>
      <c r="AH59" s="190"/>
    </row>
    <row r="60" spans="1:34">
      <c r="A60" s="620"/>
      <c r="B60" s="621"/>
      <c r="C60" s="592"/>
      <c r="D60" s="593" t="s">
        <v>617</v>
      </c>
      <c r="E60" s="227" t="s">
        <v>618</v>
      </c>
      <c r="F60" s="624"/>
      <c r="G60" s="237"/>
      <c r="H60" s="625"/>
      <c r="I60" s="184"/>
      <c r="J60" s="184"/>
      <c r="K60" s="184"/>
      <c r="L60" s="242"/>
      <c r="M60" s="243"/>
      <c r="N60" s="244"/>
      <c r="O60" s="245"/>
      <c r="P60" s="246"/>
      <c r="Q60" s="246"/>
      <c r="R60" s="240"/>
      <c r="S60" s="187"/>
      <c r="T60" s="233"/>
      <c r="U60" s="233"/>
      <c r="V60" s="233"/>
      <c r="W60" s="247"/>
      <c r="X60" s="190"/>
      <c r="Y60" s="190"/>
      <c r="Z60" s="190"/>
      <c r="AA60" s="190"/>
      <c r="AB60" s="190"/>
      <c r="AC60" s="190"/>
      <c r="AD60" s="190"/>
      <c r="AE60" s="190"/>
      <c r="AF60" s="190"/>
      <c r="AG60" s="190"/>
      <c r="AH60" s="190"/>
    </row>
    <row r="61" spans="1:34">
      <c r="A61" s="620"/>
      <c r="B61" s="621"/>
      <c r="C61" s="592"/>
      <c r="D61" s="593"/>
      <c r="E61" s="227" t="s">
        <v>619</v>
      </c>
      <c r="F61" s="624"/>
      <c r="G61" s="237"/>
      <c r="H61" s="625"/>
      <c r="I61" s="184"/>
      <c r="J61" s="184"/>
      <c r="K61" s="184"/>
      <c r="L61" s="242"/>
      <c r="M61" s="238"/>
      <c r="N61" s="230"/>
      <c r="O61" s="248"/>
      <c r="P61" s="240"/>
      <c r="Q61" s="240"/>
      <c r="R61" s="240"/>
      <c r="S61" s="187"/>
      <c r="T61" s="233"/>
      <c r="U61" s="233"/>
      <c r="V61" s="233"/>
      <c r="W61" s="249"/>
      <c r="X61" s="189"/>
      <c r="Y61" s="190"/>
      <c r="Z61" s="190"/>
      <c r="AA61" s="190"/>
      <c r="AB61" s="190"/>
      <c r="AC61" s="190"/>
      <c r="AD61" s="190"/>
      <c r="AE61" s="190"/>
      <c r="AF61" s="190"/>
      <c r="AG61" s="190"/>
      <c r="AH61" s="190"/>
    </row>
    <row r="62" spans="1:34">
      <c r="A62" s="620"/>
      <c r="B62" s="621"/>
      <c r="C62" s="592"/>
      <c r="D62" s="593"/>
      <c r="E62" s="227" t="s">
        <v>620</v>
      </c>
      <c r="F62" s="624"/>
      <c r="G62" s="237"/>
      <c r="H62" s="625"/>
      <c r="I62" s="184"/>
      <c r="J62" s="184"/>
      <c r="K62" s="184"/>
      <c r="L62" s="242"/>
      <c r="M62" s="238"/>
      <c r="N62" s="230"/>
      <c r="O62" s="248"/>
      <c r="P62" s="240"/>
      <c r="Q62" s="240"/>
      <c r="R62" s="240"/>
      <c r="S62" s="187"/>
      <c r="T62" s="233"/>
      <c r="U62" s="233"/>
      <c r="V62" s="233"/>
      <c r="W62" s="249"/>
      <c r="X62" s="189"/>
      <c r="Y62" s="190"/>
      <c r="Z62" s="190"/>
      <c r="AA62" s="190"/>
      <c r="AB62" s="190"/>
      <c r="AC62" s="190"/>
      <c r="AD62" s="190"/>
      <c r="AE62" s="190"/>
      <c r="AF62" s="190"/>
      <c r="AG62" s="190"/>
      <c r="AH62" s="190"/>
    </row>
    <row r="63" spans="1:34">
      <c r="A63" s="620"/>
      <c r="B63" s="621"/>
      <c r="C63" s="592"/>
      <c r="D63" s="593"/>
      <c r="E63" s="227" t="s">
        <v>621</v>
      </c>
      <c r="F63" s="624"/>
      <c r="G63" s="237"/>
      <c r="H63" s="596"/>
      <c r="I63" s="184"/>
      <c r="J63" s="184"/>
      <c r="K63" s="184"/>
      <c r="L63" s="184"/>
      <c r="M63" s="238"/>
      <c r="N63" s="230"/>
      <c r="O63" s="248"/>
      <c r="P63" s="240"/>
      <c r="Q63" s="240"/>
      <c r="R63" s="240"/>
      <c r="S63" s="187"/>
      <c r="T63" s="233"/>
      <c r="U63" s="233"/>
      <c r="V63" s="233"/>
      <c r="W63" s="233"/>
      <c r="X63" s="189"/>
      <c r="Y63" s="190"/>
      <c r="Z63" s="190"/>
      <c r="AA63" s="190"/>
      <c r="AB63" s="190"/>
      <c r="AC63" s="190"/>
      <c r="AD63" s="190"/>
      <c r="AE63" s="190"/>
      <c r="AF63" s="190"/>
      <c r="AG63" s="190"/>
      <c r="AH63" s="190"/>
    </row>
    <row r="64" spans="1:34">
      <c r="A64" s="620"/>
      <c r="B64" s="621"/>
      <c r="C64" s="592"/>
      <c r="D64" s="614" t="s">
        <v>622</v>
      </c>
      <c r="E64" s="227" t="s">
        <v>623</v>
      </c>
      <c r="F64" s="616"/>
      <c r="G64" s="237"/>
      <c r="H64" s="618"/>
      <c r="I64" s="184"/>
      <c r="J64" s="184"/>
      <c r="K64" s="250"/>
      <c r="L64" s="184"/>
      <c r="M64" s="243"/>
      <c r="N64" s="244"/>
      <c r="O64" s="245"/>
      <c r="P64" s="246"/>
      <c r="Q64" s="246"/>
      <c r="R64" s="240"/>
      <c r="S64" s="187"/>
      <c r="T64" s="233"/>
      <c r="U64" s="233"/>
      <c r="V64" s="233"/>
      <c r="W64" s="233"/>
      <c r="X64" s="189"/>
      <c r="Y64" s="190"/>
      <c r="Z64" s="190"/>
      <c r="AA64" s="190"/>
      <c r="AB64" s="190"/>
      <c r="AC64" s="190"/>
      <c r="AD64" s="190"/>
      <c r="AE64" s="190"/>
      <c r="AF64" s="190"/>
      <c r="AG64" s="190"/>
      <c r="AH64" s="190"/>
    </row>
    <row r="65" spans="1:34">
      <c r="A65" s="620"/>
      <c r="B65" s="621"/>
      <c r="C65" s="592"/>
      <c r="D65" s="615"/>
      <c r="E65" s="227" t="s">
        <v>624</v>
      </c>
      <c r="F65" s="617"/>
      <c r="G65" s="237"/>
      <c r="H65" s="617"/>
      <c r="I65" s="184"/>
      <c r="J65" s="184"/>
      <c r="K65" s="250"/>
      <c r="L65" s="184"/>
      <c r="M65" s="243"/>
      <c r="N65" s="244"/>
      <c r="O65" s="245"/>
      <c r="P65" s="246"/>
      <c r="Q65" s="246"/>
      <c r="R65" s="240"/>
      <c r="S65" s="187"/>
      <c r="T65" s="233"/>
      <c r="U65" s="233"/>
      <c r="V65" s="233"/>
      <c r="W65" s="233"/>
      <c r="X65" s="189"/>
      <c r="Y65" s="190"/>
      <c r="Z65" s="190"/>
      <c r="AA65" s="190"/>
      <c r="AB65" s="190"/>
      <c r="AC65" s="190"/>
      <c r="AD65" s="190"/>
      <c r="AE65" s="190"/>
      <c r="AF65" s="190"/>
      <c r="AG65" s="190"/>
      <c r="AH65" s="190"/>
    </row>
    <row r="66" spans="1:34">
      <c r="A66" s="620"/>
      <c r="B66" s="621"/>
      <c r="C66" s="592"/>
      <c r="D66" s="615"/>
      <c r="E66" s="227" t="s">
        <v>625</v>
      </c>
      <c r="F66" s="617"/>
      <c r="G66" s="237"/>
      <c r="H66" s="617"/>
      <c r="I66" s="184"/>
      <c r="J66" s="184"/>
      <c r="K66" s="250"/>
      <c r="L66" s="184"/>
      <c r="M66" s="243"/>
      <c r="N66" s="244"/>
      <c r="O66" s="245"/>
      <c r="P66" s="246"/>
      <c r="Q66" s="246"/>
      <c r="R66" s="240"/>
      <c r="S66" s="187"/>
      <c r="T66" s="233"/>
      <c r="U66" s="233"/>
      <c r="V66" s="233"/>
      <c r="W66" s="233"/>
      <c r="X66" s="189"/>
      <c r="Y66" s="190"/>
      <c r="Z66" s="190"/>
      <c r="AA66" s="190"/>
      <c r="AB66" s="190"/>
      <c r="AC66" s="190"/>
      <c r="AD66" s="190"/>
      <c r="AE66" s="190"/>
      <c r="AF66" s="190"/>
      <c r="AG66" s="190"/>
      <c r="AH66" s="190"/>
    </row>
    <row r="67" spans="1:34">
      <c r="A67" s="620"/>
      <c r="B67" s="621"/>
      <c r="C67" s="592"/>
      <c r="D67" s="615"/>
      <c r="E67" s="227" t="s">
        <v>626</v>
      </c>
      <c r="F67" s="617"/>
      <c r="G67" s="237"/>
      <c r="H67" s="617"/>
      <c r="I67" s="184"/>
      <c r="J67" s="184"/>
      <c r="K67" s="250"/>
      <c r="L67" s="184"/>
      <c r="M67" s="243"/>
      <c r="N67" s="244"/>
      <c r="O67" s="245"/>
      <c r="P67" s="246"/>
      <c r="Q67" s="246"/>
      <c r="R67" s="240"/>
      <c r="S67" s="187"/>
      <c r="T67" s="233"/>
      <c r="U67" s="233"/>
      <c r="V67" s="233"/>
      <c r="W67" s="233"/>
      <c r="X67" s="189"/>
      <c r="Y67" s="190"/>
      <c r="Z67" s="190"/>
      <c r="AA67" s="190"/>
      <c r="AB67" s="190"/>
      <c r="AC67" s="190"/>
      <c r="AD67" s="190"/>
      <c r="AE67" s="190"/>
      <c r="AF67" s="190"/>
      <c r="AG67" s="190"/>
      <c r="AH67" s="190"/>
    </row>
    <row r="68" spans="1:34">
      <c r="A68" s="620"/>
      <c r="B68" s="621"/>
      <c r="C68" s="592"/>
      <c r="D68" s="615"/>
      <c r="E68" s="227" t="s">
        <v>627</v>
      </c>
      <c r="F68" s="617"/>
      <c r="G68" s="237"/>
      <c r="H68" s="617"/>
      <c r="I68" s="184"/>
      <c r="J68" s="184"/>
      <c r="K68" s="250"/>
      <c r="L68" s="184"/>
      <c r="M68" s="251"/>
      <c r="N68" s="230"/>
      <c r="O68" s="248"/>
      <c r="P68" s="240"/>
      <c r="Q68" s="240"/>
      <c r="R68" s="240"/>
      <c r="S68" s="187"/>
      <c r="T68" s="233"/>
      <c r="U68" s="233"/>
      <c r="V68" s="233"/>
      <c r="W68" s="233"/>
      <c r="X68" s="189"/>
      <c r="Y68" s="190"/>
      <c r="Z68" s="190"/>
      <c r="AA68" s="190"/>
      <c r="AB68" s="190"/>
      <c r="AC68" s="190"/>
      <c r="AD68" s="190"/>
      <c r="AE68" s="190"/>
      <c r="AF68" s="190"/>
      <c r="AG68" s="190"/>
      <c r="AH68" s="190"/>
    </row>
    <row r="69" spans="1:34">
      <c r="A69" s="620"/>
      <c r="B69" s="621"/>
      <c r="C69" s="592"/>
      <c r="D69" s="615"/>
      <c r="E69" s="227" t="s">
        <v>628</v>
      </c>
      <c r="F69" s="617"/>
      <c r="G69" s="237"/>
      <c r="H69" s="617"/>
      <c r="I69" s="184"/>
      <c r="J69" s="184"/>
      <c r="K69" s="250"/>
      <c r="L69" s="184"/>
      <c r="M69" s="251"/>
      <c r="N69" s="230"/>
      <c r="O69" s="248"/>
      <c r="P69" s="240"/>
      <c r="Q69" s="240"/>
      <c r="R69" s="240"/>
      <c r="S69" s="187"/>
      <c r="T69" s="233"/>
      <c r="U69" s="233"/>
      <c r="V69" s="233"/>
      <c r="W69" s="233"/>
      <c r="X69" s="189"/>
      <c r="Y69" s="190"/>
      <c r="Z69" s="190"/>
      <c r="AA69" s="190"/>
      <c r="AB69" s="190"/>
      <c r="AC69" s="190"/>
      <c r="AD69" s="190"/>
      <c r="AE69" s="190"/>
      <c r="AF69" s="190"/>
      <c r="AG69" s="190"/>
      <c r="AH69" s="190"/>
    </row>
    <row r="70" spans="1:34">
      <c r="A70" s="620"/>
      <c r="B70" s="621"/>
      <c r="C70" s="592"/>
      <c r="D70" s="626"/>
      <c r="E70" s="227" t="s">
        <v>629</v>
      </c>
      <c r="F70" s="627"/>
      <c r="G70" s="237"/>
      <c r="H70" s="627"/>
      <c r="I70" s="184"/>
      <c r="J70" s="184"/>
      <c r="K70" s="250"/>
      <c r="L70" s="184"/>
      <c r="M70" s="243"/>
      <c r="N70" s="244"/>
      <c r="O70" s="245"/>
      <c r="P70" s="246"/>
      <c r="Q70" s="246"/>
      <c r="R70" s="240"/>
      <c r="S70" s="187"/>
      <c r="T70" s="233"/>
      <c r="U70" s="233"/>
      <c r="V70" s="233"/>
      <c r="W70" s="233"/>
      <c r="X70" s="189"/>
      <c r="Y70" s="190"/>
      <c r="Z70" s="190"/>
      <c r="AA70" s="190"/>
      <c r="AB70" s="190"/>
      <c r="AC70" s="190"/>
      <c r="AD70" s="190"/>
      <c r="AE70" s="190"/>
      <c r="AF70" s="190"/>
      <c r="AG70" s="190"/>
      <c r="AH70" s="190"/>
    </row>
    <row r="71" spans="1:34">
      <c r="A71" s="620"/>
      <c r="B71" s="621"/>
      <c r="C71" s="592"/>
      <c r="D71" s="252" t="s">
        <v>630</v>
      </c>
      <c r="E71" s="227" t="s">
        <v>631</v>
      </c>
      <c r="F71" s="191"/>
      <c r="G71" s="237"/>
      <c r="H71" s="253"/>
      <c r="I71" s="184"/>
      <c r="J71" s="184"/>
      <c r="K71" s="250"/>
      <c r="L71" s="184"/>
      <c r="M71" s="233"/>
      <c r="N71" s="233"/>
      <c r="O71" s="233"/>
      <c r="P71" s="233"/>
      <c r="Q71" s="233"/>
      <c r="R71" s="233"/>
      <c r="S71" s="187"/>
      <c r="T71" s="233"/>
      <c r="U71" s="233"/>
      <c r="V71" s="233"/>
      <c r="W71" s="233"/>
      <c r="X71" s="189"/>
      <c r="Y71" s="190"/>
      <c r="Z71" s="190"/>
      <c r="AA71" s="190"/>
      <c r="AB71" s="190"/>
      <c r="AC71" s="190"/>
      <c r="AD71" s="190"/>
      <c r="AE71" s="190"/>
      <c r="AF71" s="190"/>
      <c r="AG71" s="190"/>
      <c r="AH71" s="190"/>
    </row>
    <row r="72" spans="1:34">
      <c r="A72" s="620"/>
      <c r="B72" s="621"/>
      <c r="C72" s="592"/>
      <c r="D72" s="614" t="s">
        <v>632</v>
      </c>
      <c r="E72" s="227" t="s">
        <v>633</v>
      </c>
      <c r="F72" s="616"/>
      <c r="G72" s="237"/>
      <c r="H72" s="618"/>
      <c r="I72" s="184"/>
      <c r="J72" s="184"/>
      <c r="K72" s="250"/>
      <c r="L72" s="184"/>
      <c r="M72" s="238"/>
      <c r="N72" s="238"/>
      <c r="O72" s="254"/>
      <c r="P72" s="239"/>
      <c r="Q72" s="255"/>
      <c r="R72" s="240"/>
      <c r="S72" s="187"/>
      <c r="T72" s="254"/>
      <c r="U72" s="254"/>
      <c r="V72" s="254"/>
      <c r="W72" s="255"/>
      <c r="X72" s="189"/>
      <c r="Y72" s="190"/>
      <c r="Z72" s="190"/>
      <c r="AA72" s="190"/>
      <c r="AB72" s="190"/>
      <c r="AC72" s="190"/>
      <c r="AD72" s="190"/>
      <c r="AE72" s="190"/>
      <c r="AF72" s="190"/>
      <c r="AG72" s="190"/>
      <c r="AH72" s="190"/>
    </row>
    <row r="73" spans="1:34">
      <c r="A73" s="620"/>
      <c r="B73" s="621"/>
      <c r="C73" s="592"/>
      <c r="D73" s="615"/>
      <c r="E73" s="227" t="s">
        <v>634</v>
      </c>
      <c r="F73" s="617"/>
      <c r="G73" s="237"/>
      <c r="H73" s="619"/>
      <c r="I73" s="184"/>
      <c r="J73" s="184"/>
      <c r="K73" s="250"/>
      <c r="L73" s="184"/>
      <c r="M73" s="238"/>
      <c r="N73" s="238"/>
      <c r="O73" s="256"/>
      <c r="P73" s="254"/>
      <c r="Q73" s="255"/>
      <c r="R73" s="240"/>
      <c r="S73" s="187"/>
      <c r="T73" s="256"/>
      <c r="U73" s="256"/>
      <c r="V73" s="256"/>
      <c r="W73" s="255"/>
      <c r="X73" s="189"/>
      <c r="Y73" s="190"/>
      <c r="Z73" s="190"/>
      <c r="AA73" s="190"/>
      <c r="AB73" s="190"/>
      <c r="AC73" s="190"/>
      <c r="AD73" s="190"/>
      <c r="AE73" s="190"/>
      <c r="AF73" s="190"/>
      <c r="AG73" s="190"/>
      <c r="AH73" s="190"/>
    </row>
    <row r="74" spans="1:34">
      <c r="A74" s="620"/>
      <c r="B74" s="621"/>
      <c r="C74" s="592"/>
      <c r="D74" s="615"/>
      <c r="E74" s="227" t="s">
        <v>635</v>
      </c>
      <c r="F74" s="617"/>
      <c r="G74" s="237"/>
      <c r="H74" s="619"/>
      <c r="I74" s="184"/>
      <c r="J74" s="184"/>
      <c r="K74" s="250"/>
      <c r="L74" s="184"/>
      <c r="M74" s="243"/>
      <c r="N74" s="257"/>
      <c r="O74" s="258"/>
      <c r="P74" s="259"/>
      <c r="Q74" s="259"/>
      <c r="R74" s="240"/>
      <c r="S74" s="187"/>
      <c r="T74" s="258"/>
      <c r="U74" s="258"/>
      <c r="V74" s="258"/>
      <c r="W74" s="255"/>
      <c r="X74" s="189"/>
      <c r="Y74" s="190"/>
      <c r="Z74" s="190"/>
      <c r="AA74" s="190"/>
      <c r="AB74" s="190"/>
      <c r="AC74" s="190"/>
      <c r="AD74" s="190"/>
      <c r="AE74" s="190"/>
      <c r="AF74" s="190"/>
      <c r="AG74" s="190"/>
      <c r="AH74" s="190"/>
    </row>
    <row r="75" spans="1:34">
      <c r="A75" s="620"/>
      <c r="B75" s="621"/>
      <c r="C75" s="592"/>
      <c r="D75" s="615"/>
      <c r="E75" s="227" t="s">
        <v>636</v>
      </c>
      <c r="F75" s="617"/>
      <c r="G75" s="237"/>
      <c r="H75" s="619"/>
      <c r="I75" s="184"/>
      <c r="J75" s="184"/>
      <c r="K75" s="250"/>
      <c r="L75" s="184"/>
      <c r="M75" s="238"/>
      <c r="N75" s="230"/>
      <c r="O75" s="260"/>
      <c r="P75" s="240"/>
      <c r="Q75" s="240"/>
      <c r="R75" s="240"/>
      <c r="S75" s="187"/>
      <c r="T75" s="260"/>
      <c r="U75" s="260"/>
      <c r="V75" s="260"/>
      <c r="W75" s="240"/>
      <c r="X75" s="189"/>
      <c r="Y75" s="190"/>
      <c r="Z75" s="190"/>
      <c r="AA75" s="190"/>
      <c r="AB75" s="190"/>
      <c r="AC75" s="190"/>
      <c r="AD75" s="190"/>
      <c r="AE75" s="190"/>
      <c r="AF75" s="190"/>
      <c r="AG75" s="190"/>
      <c r="AH75" s="190"/>
    </row>
    <row r="76" spans="1:34" ht="13.8" customHeight="1">
      <c r="A76" s="632" t="s">
        <v>637</v>
      </c>
      <c r="B76" s="633" t="s">
        <v>638</v>
      </c>
      <c r="C76" s="601">
        <f>'[2]Ty trong'!H8</f>
        <v>0.16666666666666666</v>
      </c>
      <c r="D76" s="198" t="s">
        <v>639</v>
      </c>
      <c r="E76" s="198" t="s">
        <v>640</v>
      </c>
      <c r="F76" s="261"/>
      <c r="G76" s="199"/>
      <c r="H76" s="262"/>
      <c r="I76" s="211"/>
      <c r="J76" s="211"/>
      <c r="K76" s="211"/>
      <c r="L76" s="211"/>
      <c r="M76" s="199"/>
      <c r="N76" s="225"/>
      <c r="O76" s="198"/>
      <c r="P76" s="198"/>
      <c r="Q76" s="218"/>
      <c r="R76" s="218"/>
      <c r="S76" s="218"/>
      <c r="T76" s="198"/>
      <c r="U76" s="198"/>
      <c r="V76" s="198"/>
      <c r="W76" s="263"/>
      <c r="X76" s="207"/>
      <c r="Y76" s="208"/>
      <c r="Z76" s="208"/>
      <c r="AA76" s="208"/>
      <c r="AB76" s="208"/>
      <c r="AC76" s="208"/>
      <c r="AD76" s="208"/>
      <c r="AE76" s="208"/>
      <c r="AF76" s="208"/>
      <c r="AG76" s="208"/>
      <c r="AH76" s="208"/>
    </row>
    <row r="77" spans="1:34">
      <c r="A77" s="575"/>
      <c r="B77" s="581"/>
      <c r="C77" s="583"/>
      <c r="D77" s="602" t="s">
        <v>641</v>
      </c>
      <c r="E77" s="198" t="s">
        <v>642</v>
      </c>
      <c r="F77" s="602"/>
      <c r="G77" s="264"/>
      <c r="H77" s="607"/>
      <c r="I77" s="211"/>
      <c r="J77" s="211"/>
      <c r="K77" s="211"/>
      <c r="L77" s="211"/>
      <c r="M77" s="217"/>
      <c r="N77" s="220"/>
      <c r="O77" s="220"/>
      <c r="P77" s="218"/>
      <c r="Q77" s="218"/>
      <c r="R77" s="218"/>
      <c r="S77" s="218"/>
      <c r="T77" s="198"/>
      <c r="U77" s="198"/>
      <c r="V77" s="198"/>
      <c r="W77" s="263"/>
      <c r="X77" s="207"/>
      <c r="Y77" s="208"/>
      <c r="Z77" s="208"/>
      <c r="AA77" s="208"/>
      <c r="AB77" s="208"/>
      <c r="AC77" s="208"/>
      <c r="AD77" s="208"/>
      <c r="AE77" s="208"/>
      <c r="AF77" s="208"/>
      <c r="AG77" s="208"/>
      <c r="AH77" s="208"/>
    </row>
    <row r="78" spans="1:34">
      <c r="A78" s="575"/>
      <c r="B78" s="581"/>
      <c r="C78" s="583"/>
      <c r="D78" s="603"/>
      <c r="E78" s="198" t="s">
        <v>643</v>
      </c>
      <c r="F78" s="603"/>
      <c r="G78" s="264"/>
      <c r="H78" s="603"/>
      <c r="I78" s="211"/>
      <c r="J78" s="211"/>
      <c r="K78" s="211"/>
      <c r="L78" s="265"/>
      <c r="M78" s="199"/>
      <c r="N78" s="225"/>
      <c r="O78" s="225"/>
      <c r="P78" s="198"/>
      <c r="Q78" s="218"/>
      <c r="R78" s="218"/>
      <c r="S78" s="218"/>
      <c r="T78" s="198"/>
      <c r="U78" s="198"/>
      <c r="V78" s="198"/>
      <c r="W78" s="266"/>
      <c r="X78" s="207"/>
      <c r="Y78" s="208"/>
      <c r="Z78" s="208"/>
      <c r="AA78" s="208"/>
      <c r="AB78" s="208"/>
      <c r="AC78" s="208"/>
      <c r="AD78" s="208"/>
      <c r="AE78" s="208"/>
      <c r="AF78" s="208"/>
      <c r="AG78" s="208"/>
      <c r="AH78" s="208"/>
    </row>
    <row r="79" spans="1:34">
      <c r="A79" s="575"/>
      <c r="B79" s="581"/>
      <c r="C79" s="583"/>
      <c r="D79" s="198" t="s">
        <v>644</v>
      </c>
      <c r="E79" s="198" t="s">
        <v>645</v>
      </c>
      <c r="F79" s="261"/>
      <c r="G79" s="199"/>
      <c r="H79" s="262"/>
      <c r="I79" s="211"/>
      <c r="J79" s="211"/>
      <c r="K79" s="211"/>
      <c r="L79" s="265"/>
      <c r="M79" s="202"/>
      <c r="N79" s="267"/>
      <c r="O79" s="267"/>
      <c r="P79" s="268"/>
      <c r="Q79" s="218"/>
      <c r="R79" s="218"/>
      <c r="S79" s="218"/>
      <c r="T79" s="198"/>
      <c r="U79" s="198"/>
      <c r="V79" s="198"/>
      <c r="W79" s="269"/>
      <c r="X79" s="208"/>
      <c r="Y79" s="208"/>
      <c r="Z79" s="208"/>
      <c r="AA79" s="208"/>
      <c r="AB79" s="208"/>
      <c r="AC79" s="208"/>
      <c r="AD79" s="208"/>
      <c r="AE79" s="208"/>
      <c r="AF79" s="208"/>
      <c r="AG79" s="208"/>
      <c r="AH79" s="208"/>
    </row>
    <row r="80" spans="1:34">
      <c r="A80" s="620" t="s">
        <v>646</v>
      </c>
      <c r="B80" s="583"/>
      <c r="C80" s="583"/>
      <c r="D80" s="628"/>
      <c r="E80" s="628"/>
      <c r="F80" s="628"/>
      <c r="G80" s="270"/>
      <c r="H80" s="271"/>
      <c r="I80" s="271"/>
      <c r="J80" s="271"/>
      <c r="K80" s="271"/>
      <c r="L80" s="271"/>
      <c r="M80" s="272"/>
      <c r="N80" s="273"/>
      <c r="O80" s="235"/>
      <c r="P80" s="235"/>
      <c r="Q80" s="274"/>
      <c r="R80" s="235"/>
      <c r="S80" s="235"/>
      <c r="T80" s="235"/>
      <c r="U80" s="235"/>
      <c r="V80" s="275" t="e">
        <f>SUM(V19:V79)</f>
        <v>#DIV/0!</v>
      </c>
      <c r="W80" s="190"/>
      <c r="X80" s="190"/>
      <c r="Y80" s="190"/>
      <c r="Z80" s="190"/>
      <c r="AA80" s="190"/>
      <c r="AB80" s="190"/>
      <c r="AC80" s="190"/>
      <c r="AD80" s="190"/>
      <c r="AE80" s="190"/>
      <c r="AF80" s="190"/>
      <c r="AG80" s="190"/>
      <c r="AH80" s="190"/>
    </row>
    <row r="81" spans="1:22">
      <c r="A81" s="276"/>
      <c r="B81" s="276"/>
      <c r="C81" s="276"/>
      <c r="D81" s="276"/>
      <c r="E81" s="276"/>
      <c r="F81" s="276"/>
      <c r="G81" s="276"/>
      <c r="H81" s="277"/>
      <c r="I81" s="277"/>
      <c r="J81" s="277"/>
      <c r="K81" s="277"/>
      <c r="L81" s="277"/>
      <c r="N81" s="165"/>
    </row>
    <row r="82" spans="1:22" ht="14.4">
      <c r="A82" s="276"/>
      <c r="B82" s="278" t="s">
        <v>647</v>
      </c>
      <c r="C82" s="278"/>
      <c r="D82" s="276"/>
      <c r="E82" s="276"/>
      <c r="F82" s="276"/>
      <c r="G82" s="276"/>
      <c r="H82" s="277"/>
      <c r="I82" s="277"/>
      <c r="J82" s="277"/>
      <c r="K82" s="277"/>
      <c r="L82" s="277"/>
      <c r="N82" s="165"/>
    </row>
    <row r="83" spans="1:22">
      <c r="N83" s="165"/>
    </row>
    <row r="84" spans="1:22" ht="14.4">
      <c r="B84" s="165"/>
      <c r="C84" s="165"/>
      <c r="I84" s="165"/>
      <c r="J84" s="165"/>
      <c r="K84" s="165"/>
      <c r="L84" s="165"/>
      <c r="N84" s="165"/>
      <c r="R84" s="629" t="s">
        <v>648</v>
      </c>
      <c r="S84" s="630"/>
    </row>
    <row r="85" spans="1:22">
      <c r="B85" s="276"/>
      <c r="C85" s="276"/>
      <c r="D85" s="276"/>
      <c r="E85" s="276"/>
      <c r="F85" s="276"/>
      <c r="G85" s="276"/>
      <c r="H85" s="276"/>
      <c r="I85" s="276"/>
      <c r="J85" s="276"/>
      <c r="K85" s="276"/>
      <c r="L85" s="276"/>
      <c r="M85" s="276"/>
      <c r="N85" s="276"/>
      <c r="O85" s="276"/>
      <c r="P85" s="276"/>
      <c r="Q85" s="276"/>
      <c r="R85" s="631" t="s">
        <v>649</v>
      </c>
      <c r="S85" s="630"/>
      <c r="T85" s="276"/>
      <c r="U85" s="276"/>
      <c r="V85" s="276"/>
    </row>
    <row r="86" spans="1:22">
      <c r="B86" s="276"/>
      <c r="C86" s="276"/>
      <c r="D86" s="276"/>
      <c r="E86" s="276"/>
      <c r="F86" s="276"/>
      <c r="G86" s="276"/>
      <c r="H86" s="276"/>
      <c r="I86" s="276"/>
      <c r="J86" s="276"/>
      <c r="K86" s="276"/>
      <c r="L86" s="276"/>
      <c r="M86" s="276"/>
      <c r="N86" s="276"/>
      <c r="O86" s="276"/>
      <c r="P86" s="276"/>
      <c r="Q86" s="276"/>
      <c r="R86" s="276"/>
      <c r="S86" s="276"/>
      <c r="T86" s="276"/>
      <c r="U86" s="276"/>
      <c r="V86" s="276"/>
    </row>
    <row r="87" spans="1:22">
      <c r="B87" s="276"/>
      <c r="C87" s="276"/>
      <c r="D87" s="276"/>
      <c r="E87" s="276"/>
      <c r="F87" s="276"/>
      <c r="G87" s="276"/>
      <c r="H87" s="276"/>
      <c r="I87" s="276"/>
      <c r="J87" s="276"/>
      <c r="K87" s="276"/>
      <c r="L87" s="276"/>
      <c r="M87" s="276"/>
      <c r="N87" s="276"/>
      <c r="O87" s="276"/>
      <c r="P87" s="276"/>
      <c r="Q87" s="276"/>
      <c r="R87" s="276"/>
      <c r="S87" s="276"/>
      <c r="T87" s="276"/>
      <c r="U87" s="276"/>
      <c r="V87" s="276"/>
    </row>
    <row r="88" spans="1:22">
      <c r="B88" s="276"/>
      <c r="C88" s="276"/>
      <c r="D88" s="276"/>
      <c r="E88" s="276"/>
      <c r="F88" s="276"/>
      <c r="G88" s="276"/>
      <c r="H88" s="276"/>
      <c r="I88" s="276"/>
      <c r="J88" s="276"/>
      <c r="K88" s="276"/>
      <c r="L88" s="276"/>
      <c r="M88" s="276"/>
      <c r="N88" s="276"/>
      <c r="O88" s="276"/>
      <c r="P88" s="276"/>
      <c r="Q88" s="276"/>
      <c r="R88" s="276"/>
      <c r="S88" s="276"/>
      <c r="T88" s="276"/>
      <c r="U88" s="276"/>
      <c r="V88" s="276"/>
    </row>
    <row r="89" spans="1:22">
      <c r="B89" s="276"/>
      <c r="C89" s="276"/>
      <c r="D89" s="276"/>
      <c r="E89" s="276"/>
      <c r="F89" s="276"/>
      <c r="G89" s="276"/>
      <c r="H89" s="276"/>
      <c r="I89" s="276"/>
      <c r="J89" s="276"/>
      <c r="K89" s="276"/>
      <c r="L89" s="276"/>
      <c r="M89" s="276"/>
      <c r="N89" s="276"/>
      <c r="O89" s="276"/>
      <c r="P89" s="276"/>
      <c r="Q89" s="276"/>
      <c r="R89" s="276"/>
      <c r="S89" s="276"/>
      <c r="T89" s="276"/>
      <c r="U89" s="276"/>
      <c r="V89" s="276"/>
    </row>
    <row r="90" spans="1:22">
      <c r="B90" s="276"/>
      <c r="C90" s="276"/>
      <c r="D90" s="276"/>
      <c r="E90" s="276"/>
      <c r="F90" s="276"/>
      <c r="G90" s="276"/>
      <c r="H90" s="276"/>
      <c r="I90" s="276"/>
      <c r="J90" s="276"/>
      <c r="K90" s="276"/>
      <c r="L90" s="276"/>
      <c r="M90" s="276"/>
      <c r="N90" s="276"/>
      <c r="O90" s="276"/>
      <c r="P90" s="276"/>
      <c r="Q90" s="276"/>
      <c r="R90" s="276"/>
      <c r="S90" s="276"/>
      <c r="T90" s="276"/>
      <c r="U90" s="276"/>
      <c r="V90" s="276"/>
    </row>
    <row r="91" spans="1:22">
      <c r="B91" s="276"/>
      <c r="C91" s="276"/>
      <c r="D91" s="276"/>
      <c r="E91" s="276"/>
      <c r="F91" s="276"/>
      <c r="G91" s="276"/>
      <c r="H91" s="276"/>
      <c r="I91" s="276"/>
      <c r="J91" s="276"/>
      <c r="K91" s="276"/>
      <c r="L91" s="276"/>
      <c r="M91" s="276"/>
      <c r="N91" s="276"/>
      <c r="O91" s="276"/>
      <c r="P91" s="276"/>
      <c r="Q91" s="276"/>
      <c r="R91" s="276"/>
      <c r="S91" s="276"/>
      <c r="T91" s="276"/>
      <c r="U91" s="276"/>
      <c r="V91" s="276"/>
    </row>
    <row r="92" spans="1:22">
      <c r="B92" s="276"/>
      <c r="C92" s="276"/>
      <c r="D92" s="276"/>
      <c r="E92" s="276"/>
      <c r="F92" s="276"/>
      <c r="G92" s="276"/>
      <c r="H92" s="276"/>
      <c r="I92" s="276"/>
      <c r="J92" s="276"/>
      <c r="K92" s="276"/>
      <c r="L92" s="276"/>
      <c r="M92" s="276"/>
      <c r="N92" s="276"/>
      <c r="O92" s="276"/>
      <c r="P92" s="276"/>
      <c r="Q92" s="276"/>
      <c r="R92" s="631"/>
      <c r="S92" s="630"/>
      <c r="T92" s="276"/>
      <c r="U92" s="276"/>
      <c r="V92" s="276"/>
    </row>
    <row r="93" spans="1:22">
      <c r="B93" s="165"/>
      <c r="C93" s="165"/>
      <c r="N93" s="165"/>
      <c r="O93" s="165"/>
      <c r="P93" s="165"/>
      <c r="R93" s="165"/>
      <c r="S93" s="165"/>
      <c r="T93" s="165"/>
      <c r="U93" s="165"/>
      <c r="V93" s="165"/>
    </row>
    <row r="94" spans="1:22">
      <c r="B94" s="165"/>
      <c r="C94" s="165"/>
      <c r="N94" s="165"/>
      <c r="O94" s="165"/>
      <c r="P94" s="165"/>
      <c r="R94" s="165"/>
      <c r="S94" s="165"/>
      <c r="T94" s="165"/>
      <c r="U94" s="165"/>
      <c r="V94" s="165"/>
    </row>
    <row r="95" spans="1:22">
      <c r="N95" s="165"/>
    </row>
    <row r="96" spans="1:22">
      <c r="N96" s="165"/>
    </row>
    <row r="97" spans="14:14">
      <c r="N97" s="165"/>
    </row>
    <row r="98" spans="14:14">
      <c r="N98" s="165"/>
    </row>
    <row r="99" spans="14:14">
      <c r="N99" s="165"/>
    </row>
    <row r="100" spans="14:14">
      <c r="N100" s="165"/>
    </row>
    <row r="101" spans="14:14">
      <c r="N101" s="165"/>
    </row>
    <row r="102" spans="14:14">
      <c r="N102" s="165"/>
    </row>
    <row r="103" spans="14:14">
      <c r="N103" s="165"/>
    </row>
    <row r="104" spans="14:14">
      <c r="N104" s="165"/>
    </row>
    <row r="105" spans="14:14">
      <c r="N105" s="165"/>
    </row>
    <row r="106" spans="14:14">
      <c r="N106" s="165"/>
    </row>
    <row r="107" spans="14:14">
      <c r="N107" s="165"/>
    </row>
    <row r="108" spans="14:14">
      <c r="N108" s="165"/>
    </row>
    <row r="109" spans="14:14">
      <c r="N109" s="165"/>
    </row>
    <row r="110" spans="14:14">
      <c r="N110" s="165"/>
    </row>
    <row r="111" spans="14:14">
      <c r="N111" s="165"/>
    </row>
    <row r="112" spans="14:14">
      <c r="N112" s="165"/>
    </row>
    <row r="113" spans="14:14">
      <c r="N113" s="165"/>
    </row>
    <row r="114" spans="14:14">
      <c r="N114" s="165"/>
    </row>
    <row r="115" spans="14:14">
      <c r="N115" s="165"/>
    </row>
    <row r="116" spans="14:14">
      <c r="N116" s="165"/>
    </row>
    <row r="117" spans="14:14">
      <c r="N117" s="165"/>
    </row>
    <row r="118" spans="14:14">
      <c r="N118" s="165"/>
    </row>
    <row r="119" spans="14:14">
      <c r="N119" s="165"/>
    </row>
    <row r="120" spans="14:14">
      <c r="N120" s="165"/>
    </row>
    <row r="121" spans="14:14">
      <c r="N121" s="165"/>
    </row>
    <row r="122" spans="14:14">
      <c r="N122" s="165"/>
    </row>
    <row r="123" spans="14:14">
      <c r="N123" s="165"/>
    </row>
    <row r="124" spans="14:14">
      <c r="N124" s="165"/>
    </row>
    <row r="125" spans="14:14">
      <c r="N125" s="165"/>
    </row>
    <row r="126" spans="14:14">
      <c r="N126" s="165"/>
    </row>
    <row r="127" spans="14:14">
      <c r="N127" s="165"/>
    </row>
    <row r="128" spans="14:14">
      <c r="N128" s="165"/>
    </row>
    <row r="129" spans="14:14">
      <c r="N129" s="165"/>
    </row>
    <row r="130" spans="14:14">
      <c r="N130" s="165"/>
    </row>
    <row r="131" spans="14:14">
      <c r="N131" s="165"/>
    </row>
    <row r="132" spans="14:14">
      <c r="N132" s="165"/>
    </row>
    <row r="133" spans="14:14">
      <c r="N133" s="165"/>
    </row>
    <row r="134" spans="14:14">
      <c r="N134" s="165"/>
    </row>
    <row r="135" spans="14:14">
      <c r="N135" s="165"/>
    </row>
    <row r="136" spans="14:14">
      <c r="N136" s="165"/>
    </row>
    <row r="137" spans="14:14">
      <c r="N137" s="165"/>
    </row>
    <row r="138" spans="14:14">
      <c r="N138" s="165"/>
    </row>
    <row r="139" spans="14:14">
      <c r="N139" s="165"/>
    </row>
    <row r="140" spans="14:14">
      <c r="N140" s="165"/>
    </row>
    <row r="141" spans="14:14">
      <c r="N141" s="165"/>
    </row>
    <row r="142" spans="14:14">
      <c r="N142" s="165"/>
    </row>
    <row r="143" spans="14:14">
      <c r="N143" s="165"/>
    </row>
    <row r="144" spans="14:14">
      <c r="N144" s="165"/>
    </row>
    <row r="145" spans="14:14">
      <c r="N145" s="165"/>
    </row>
    <row r="146" spans="14:14">
      <c r="N146" s="165"/>
    </row>
    <row r="147" spans="14:14">
      <c r="N147" s="165"/>
    </row>
    <row r="148" spans="14:14">
      <c r="N148" s="165"/>
    </row>
    <row r="149" spans="14:14">
      <c r="N149" s="165"/>
    </row>
    <row r="150" spans="14:14">
      <c r="N150" s="165"/>
    </row>
    <row r="151" spans="14:14">
      <c r="N151" s="165"/>
    </row>
    <row r="152" spans="14:14">
      <c r="N152" s="165"/>
    </row>
    <row r="153" spans="14:14">
      <c r="N153" s="165"/>
    </row>
    <row r="154" spans="14:14">
      <c r="N154" s="165"/>
    </row>
    <row r="155" spans="14:14">
      <c r="N155" s="165"/>
    </row>
    <row r="156" spans="14:14">
      <c r="N156" s="165"/>
    </row>
    <row r="157" spans="14:14">
      <c r="N157" s="165"/>
    </row>
    <row r="158" spans="14:14">
      <c r="N158" s="165"/>
    </row>
    <row r="159" spans="14:14">
      <c r="N159" s="165"/>
    </row>
    <row r="160" spans="14:14">
      <c r="N160" s="165"/>
    </row>
    <row r="161" spans="14:14">
      <c r="N161" s="165"/>
    </row>
    <row r="162" spans="14:14">
      <c r="N162" s="165"/>
    </row>
    <row r="163" spans="14:14">
      <c r="N163" s="165"/>
    </row>
    <row r="164" spans="14:14">
      <c r="N164" s="165"/>
    </row>
    <row r="165" spans="14:14">
      <c r="N165" s="165"/>
    </row>
    <row r="166" spans="14:14">
      <c r="N166" s="165"/>
    </row>
    <row r="167" spans="14:14">
      <c r="N167" s="165"/>
    </row>
    <row r="168" spans="14:14">
      <c r="N168" s="165"/>
    </row>
    <row r="169" spans="14:14">
      <c r="N169" s="165"/>
    </row>
    <row r="170" spans="14:14">
      <c r="N170" s="165"/>
    </row>
    <row r="171" spans="14:14">
      <c r="N171" s="165"/>
    </row>
    <row r="172" spans="14:14">
      <c r="N172" s="165"/>
    </row>
    <row r="173" spans="14:14">
      <c r="N173" s="165"/>
    </row>
    <row r="174" spans="14:14">
      <c r="N174" s="165"/>
    </row>
    <row r="175" spans="14:14">
      <c r="N175" s="165"/>
    </row>
    <row r="176" spans="14:14">
      <c r="N176" s="165"/>
    </row>
    <row r="177" spans="14:14">
      <c r="N177" s="165"/>
    </row>
    <row r="178" spans="14:14">
      <c r="N178" s="165"/>
    </row>
    <row r="179" spans="14:14">
      <c r="N179" s="165"/>
    </row>
    <row r="180" spans="14:14">
      <c r="N180" s="165"/>
    </row>
    <row r="181" spans="14:14">
      <c r="N181" s="165"/>
    </row>
    <row r="182" spans="14:14">
      <c r="N182" s="165"/>
    </row>
    <row r="183" spans="14:14">
      <c r="N183" s="165"/>
    </row>
    <row r="184" spans="14:14">
      <c r="N184" s="165"/>
    </row>
    <row r="185" spans="14:14">
      <c r="N185" s="165"/>
    </row>
    <row r="186" spans="14:14">
      <c r="N186" s="165"/>
    </row>
    <row r="187" spans="14:14">
      <c r="N187" s="165"/>
    </row>
    <row r="188" spans="14:14">
      <c r="N188" s="165"/>
    </row>
    <row r="189" spans="14:14">
      <c r="N189" s="165"/>
    </row>
    <row r="190" spans="14:14">
      <c r="N190" s="165"/>
    </row>
    <row r="191" spans="14:14">
      <c r="N191" s="165"/>
    </row>
    <row r="192" spans="14:14">
      <c r="N192" s="165"/>
    </row>
    <row r="193" spans="14:14">
      <c r="N193" s="165"/>
    </row>
    <row r="194" spans="14:14">
      <c r="N194" s="165"/>
    </row>
    <row r="195" spans="14:14">
      <c r="N195" s="165"/>
    </row>
    <row r="196" spans="14:14">
      <c r="N196" s="165"/>
    </row>
    <row r="197" spans="14:14">
      <c r="N197" s="165"/>
    </row>
    <row r="198" spans="14:14">
      <c r="N198" s="165"/>
    </row>
    <row r="199" spans="14:14">
      <c r="N199" s="165"/>
    </row>
    <row r="200" spans="14:14">
      <c r="N200" s="165"/>
    </row>
    <row r="201" spans="14:14">
      <c r="N201" s="165"/>
    </row>
    <row r="202" spans="14:14">
      <c r="N202" s="165"/>
    </row>
    <row r="203" spans="14:14">
      <c r="N203" s="165"/>
    </row>
    <row r="204" spans="14:14">
      <c r="N204" s="165"/>
    </row>
    <row r="205" spans="14:14">
      <c r="N205" s="165"/>
    </row>
    <row r="206" spans="14:14">
      <c r="N206" s="165"/>
    </row>
    <row r="207" spans="14:14">
      <c r="N207" s="165"/>
    </row>
    <row r="208" spans="14:14">
      <c r="N208" s="165"/>
    </row>
    <row r="209" spans="14:14">
      <c r="N209" s="165"/>
    </row>
    <row r="210" spans="14:14">
      <c r="N210" s="165"/>
    </row>
    <row r="211" spans="14:14">
      <c r="N211" s="165"/>
    </row>
    <row r="212" spans="14:14">
      <c r="N212" s="165"/>
    </row>
    <row r="213" spans="14:14">
      <c r="N213" s="165"/>
    </row>
    <row r="214" spans="14:14">
      <c r="N214" s="165"/>
    </row>
    <row r="215" spans="14:14">
      <c r="N215" s="165"/>
    </row>
    <row r="216" spans="14:14">
      <c r="N216" s="165"/>
    </row>
    <row r="217" spans="14:14">
      <c r="N217" s="165"/>
    </row>
    <row r="218" spans="14:14">
      <c r="N218" s="165"/>
    </row>
    <row r="219" spans="14:14">
      <c r="N219" s="165"/>
    </row>
    <row r="220" spans="14:14">
      <c r="N220" s="165"/>
    </row>
    <row r="221" spans="14:14">
      <c r="N221" s="165"/>
    </row>
    <row r="222" spans="14:14">
      <c r="N222" s="165"/>
    </row>
    <row r="223" spans="14:14">
      <c r="N223" s="165"/>
    </row>
    <row r="224" spans="14:14">
      <c r="N224" s="165"/>
    </row>
    <row r="225" spans="14:14">
      <c r="N225" s="165"/>
    </row>
    <row r="226" spans="14:14">
      <c r="N226" s="165"/>
    </row>
    <row r="227" spans="14:14">
      <c r="N227" s="165"/>
    </row>
    <row r="228" spans="14:14">
      <c r="N228" s="165"/>
    </row>
    <row r="229" spans="14:14">
      <c r="N229" s="165"/>
    </row>
    <row r="230" spans="14:14">
      <c r="N230" s="165"/>
    </row>
    <row r="231" spans="14:14">
      <c r="N231" s="165"/>
    </row>
    <row r="232" spans="14:14">
      <c r="N232" s="165"/>
    </row>
    <row r="233" spans="14:14">
      <c r="N233" s="165"/>
    </row>
    <row r="234" spans="14:14">
      <c r="N234" s="165"/>
    </row>
    <row r="235" spans="14:14">
      <c r="N235" s="165"/>
    </row>
    <row r="236" spans="14:14">
      <c r="N236" s="165"/>
    </row>
    <row r="237" spans="14:14">
      <c r="N237" s="165"/>
    </row>
    <row r="238" spans="14:14">
      <c r="N238" s="165"/>
    </row>
    <row r="239" spans="14:14">
      <c r="N239" s="165"/>
    </row>
    <row r="240" spans="14:14">
      <c r="N240" s="165"/>
    </row>
    <row r="241" spans="14:14">
      <c r="N241" s="165"/>
    </row>
    <row r="242" spans="14:14">
      <c r="N242" s="165"/>
    </row>
    <row r="243" spans="14:14">
      <c r="N243" s="165"/>
    </row>
    <row r="244" spans="14:14">
      <c r="N244" s="165"/>
    </row>
    <row r="245" spans="14:14">
      <c r="N245" s="165"/>
    </row>
    <row r="246" spans="14:14">
      <c r="N246" s="165"/>
    </row>
    <row r="247" spans="14:14">
      <c r="N247" s="165"/>
    </row>
    <row r="248" spans="14:14">
      <c r="N248" s="165"/>
    </row>
    <row r="249" spans="14:14">
      <c r="N249" s="165"/>
    </row>
    <row r="250" spans="14:14">
      <c r="N250" s="165"/>
    </row>
    <row r="251" spans="14:14">
      <c r="N251" s="165"/>
    </row>
    <row r="252" spans="14:14">
      <c r="N252" s="165"/>
    </row>
    <row r="253" spans="14:14">
      <c r="N253" s="165"/>
    </row>
    <row r="254" spans="14:14">
      <c r="N254" s="165"/>
    </row>
    <row r="255" spans="14:14">
      <c r="N255" s="165"/>
    </row>
    <row r="256" spans="14:14">
      <c r="N256" s="165"/>
    </row>
    <row r="257" spans="14:14">
      <c r="N257" s="165"/>
    </row>
    <row r="258" spans="14:14">
      <c r="N258" s="165"/>
    </row>
    <row r="259" spans="14:14">
      <c r="N259" s="165"/>
    </row>
    <row r="260" spans="14:14">
      <c r="N260" s="165"/>
    </row>
    <row r="261" spans="14:14">
      <c r="N261" s="165"/>
    </row>
    <row r="262" spans="14:14">
      <c r="N262" s="165"/>
    </row>
    <row r="263" spans="14:14">
      <c r="N263" s="165"/>
    </row>
    <row r="264" spans="14:14">
      <c r="N264" s="165"/>
    </row>
    <row r="265" spans="14:14">
      <c r="N265" s="165"/>
    </row>
    <row r="266" spans="14:14">
      <c r="N266" s="165"/>
    </row>
    <row r="267" spans="14:14">
      <c r="N267" s="165"/>
    </row>
    <row r="268" spans="14:14">
      <c r="N268" s="165"/>
    </row>
    <row r="269" spans="14:14">
      <c r="N269" s="165"/>
    </row>
    <row r="270" spans="14:14">
      <c r="N270" s="165"/>
    </row>
    <row r="271" spans="14:14">
      <c r="N271" s="165"/>
    </row>
    <row r="272" spans="14:14">
      <c r="N272" s="165"/>
    </row>
    <row r="273" spans="14:14">
      <c r="N273" s="165"/>
    </row>
    <row r="274" spans="14:14">
      <c r="N274" s="165"/>
    </row>
    <row r="275" spans="14:14">
      <c r="N275" s="165"/>
    </row>
    <row r="276" spans="14:14">
      <c r="N276" s="165"/>
    </row>
    <row r="277" spans="14:14">
      <c r="N277" s="165"/>
    </row>
    <row r="278" spans="14:14">
      <c r="N278" s="165"/>
    </row>
    <row r="279" spans="14:14">
      <c r="N279" s="165"/>
    </row>
    <row r="280" spans="14:14">
      <c r="N280" s="165"/>
    </row>
    <row r="281" spans="14:14">
      <c r="N281" s="165"/>
    </row>
    <row r="282" spans="14:14">
      <c r="N282" s="165"/>
    </row>
    <row r="283" spans="14:14">
      <c r="N283" s="165"/>
    </row>
    <row r="284" spans="14:14">
      <c r="N284" s="165"/>
    </row>
    <row r="285" spans="14:14">
      <c r="N285" s="165"/>
    </row>
  </sheetData>
  <mergeCells count="91">
    <mergeCell ref="A80:F80"/>
    <mergeCell ref="R84:S84"/>
    <mergeCell ref="R85:S85"/>
    <mergeCell ref="R92:S92"/>
    <mergeCell ref="A76:A79"/>
    <mergeCell ref="B76:B79"/>
    <mergeCell ref="C76:C79"/>
    <mergeCell ref="D77:D78"/>
    <mergeCell ref="F77:F78"/>
    <mergeCell ref="H77:H78"/>
    <mergeCell ref="A53:A75"/>
    <mergeCell ref="B53:B75"/>
    <mergeCell ref="C53:C75"/>
    <mergeCell ref="D53:D55"/>
    <mergeCell ref="F53:F55"/>
    <mergeCell ref="D56:D59"/>
    <mergeCell ref="F56:F59"/>
    <mergeCell ref="D60:D63"/>
    <mergeCell ref="F60:F63"/>
    <mergeCell ref="D64:D70"/>
    <mergeCell ref="F64:F70"/>
    <mergeCell ref="H47:H50"/>
    <mergeCell ref="D51:D52"/>
    <mergeCell ref="F51:F52"/>
    <mergeCell ref="H51:H52"/>
    <mergeCell ref="D72:D75"/>
    <mergeCell ref="F72:F75"/>
    <mergeCell ref="H72:H75"/>
    <mergeCell ref="H53:H55"/>
    <mergeCell ref="H56:H59"/>
    <mergeCell ref="H60:H63"/>
    <mergeCell ref="H64:H70"/>
    <mergeCell ref="H43:H46"/>
    <mergeCell ref="F31:F32"/>
    <mergeCell ref="H31:H32"/>
    <mergeCell ref="H33:H35"/>
    <mergeCell ref="G36:G39"/>
    <mergeCell ref="H36:H39"/>
    <mergeCell ref="F40:F41"/>
    <mergeCell ref="H40:H41"/>
    <mergeCell ref="A33:A52"/>
    <mergeCell ref="B33:B52"/>
    <mergeCell ref="C33:C52"/>
    <mergeCell ref="D33:D35"/>
    <mergeCell ref="F33:F35"/>
    <mergeCell ref="D36:D39"/>
    <mergeCell ref="F36:F39"/>
    <mergeCell ref="D43:D46"/>
    <mergeCell ref="F43:F46"/>
    <mergeCell ref="D40:D41"/>
    <mergeCell ref="D47:D50"/>
    <mergeCell ref="F47:F50"/>
    <mergeCell ref="H19:H20"/>
    <mergeCell ref="D21:D28"/>
    <mergeCell ref="F21:F28"/>
    <mergeCell ref="H21:H28"/>
    <mergeCell ref="D29:D30"/>
    <mergeCell ref="F29:F30"/>
    <mergeCell ref="H29:H30"/>
    <mergeCell ref="A19:A32"/>
    <mergeCell ref="B19:B32"/>
    <mergeCell ref="C19:C32"/>
    <mergeCell ref="D19:D20"/>
    <mergeCell ref="F19:F20"/>
    <mergeCell ref="D31:D32"/>
    <mergeCell ref="T4:V4"/>
    <mergeCell ref="B6:B18"/>
    <mergeCell ref="F6:F7"/>
    <mergeCell ref="F8:F16"/>
    <mergeCell ref="F17:F18"/>
    <mergeCell ref="N4:O4"/>
    <mergeCell ref="P4:P5"/>
    <mergeCell ref="Q4:Q5"/>
    <mergeCell ref="R4:R5"/>
    <mergeCell ref="S4:S5"/>
    <mergeCell ref="A1:F2"/>
    <mergeCell ref="H1:AB2"/>
    <mergeCell ref="AC1:AH1"/>
    <mergeCell ref="AC2:AH2"/>
    <mergeCell ref="A4:A5"/>
    <mergeCell ref="B4:B5"/>
    <mergeCell ref="C4:C5"/>
    <mergeCell ref="D4:E4"/>
    <mergeCell ref="F4:F5"/>
    <mergeCell ref="G4:G5"/>
    <mergeCell ref="W4:AH4"/>
    <mergeCell ref="H4:I4"/>
    <mergeCell ref="J4:J5"/>
    <mergeCell ref="K4:K5"/>
    <mergeCell ref="L4:L5"/>
    <mergeCell ref="M4:M5"/>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150" zoomScaleNormal="150" workbookViewId="0">
      <selection activeCell="F15" sqref="F15"/>
    </sheetView>
  </sheetViews>
  <sheetFormatPr defaultRowHeight="14.4"/>
  <cols>
    <col min="1" max="1" width="8.88671875" style="279"/>
    <col min="2" max="2" width="29.44140625" style="279" customWidth="1"/>
    <col min="3" max="6" width="8.88671875" style="279"/>
    <col min="7" max="7" width="7.44140625" style="279" bestFit="1" customWidth="1"/>
    <col min="8" max="8" width="7.6640625" style="279" bestFit="1" customWidth="1"/>
    <col min="9" max="10" width="8.88671875" style="279"/>
    <col min="11" max="11" width="9.33203125" style="279" bestFit="1" customWidth="1"/>
    <col min="12" max="16384" width="8.88671875" style="279"/>
  </cols>
  <sheetData>
    <row r="1" spans="1:12" ht="21">
      <c r="A1" s="634" t="s">
        <v>650</v>
      </c>
      <c r="B1" s="634"/>
      <c r="C1" s="634"/>
      <c r="D1" s="634"/>
      <c r="E1" s="634"/>
      <c r="F1" s="634"/>
      <c r="G1" s="634"/>
      <c r="H1" s="634"/>
    </row>
    <row r="3" spans="1:12">
      <c r="A3" s="279" t="s">
        <v>651</v>
      </c>
    </row>
    <row r="4" spans="1:12" ht="28.8">
      <c r="B4" s="280"/>
      <c r="C4" s="281" t="s">
        <v>29</v>
      </c>
      <c r="D4" s="281" t="s">
        <v>7</v>
      </c>
      <c r="E4" s="281" t="s">
        <v>607</v>
      </c>
      <c r="F4" s="281" t="s">
        <v>638</v>
      </c>
      <c r="G4" s="282"/>
      <c r="H4" s="282"/>
      <c r="J4" s="279" t="s">
        <v>652</v>
      </c>
    </row>
    <row r="5" spans="1:12">
      <c r="B5" s="280" t="s">
        <v>29</v>
      </c>
      <c r="C5" s="283"/>
      <c r="D5" s="284">
        <v>2</v>
      </c>
      <c r="E5" s="284">
        <v>3</v>
      </c>
      <c r="F5" s="284">
        <v>3</v>
      </c>
      <c r="G5" s="282">
        <f>SUM(C5:F5)</f>
        <v>8</v>
      </c>
      <c r="H5" s="285">
        <f>G5/$G$9</f>
        <v>0.33333333333333331</v>
      </c>
    </row>
    <row r="6" spans="1:12">
      <c r="B6" s="280" t="s">
        <v>7</v>
      </c>
      <c r="C6" s="284">
        <f>4-D5</f>
        <v>2</v>
      </c>
      <c r="D6" s="283"/>
      <c r="E6" s="284">
        <v>3</v>
      </c>
      <c r="F6" s="284">
        <v>2</v>
      </c>
      <c r="G6" s="282">
        <f>SUM(C6:F6)</f>
        <v>7</v>
      </c>
      <c r="H6" s="285">
        <f>G6/$G$9</f>
        <v>0.29166666666666669</v>
      </c>
      <c r="J6" s="279" t="s">
        <v>653</v>
      </c>
    </row>
    <row r="7" spans="1:12">
      <c r="B7" s="280" t="s">
        <v>607</v>
      </c>
      <c r="C7" s="284">
        <f>4-E5</f>
        <v>1</v>
      </c>
      <c r="D7" s="284">
        <f>4-E6</f>
        <v>1</v>
      </c>
      <c r="E7" s="283"/>
      <c r="F7" s="284">
        <v>3</v>
      </c>
      <c r="G7" s="282">
        <f>SUM(C7:F7)</f>
        <v>5</v>
      </c>
      <c r="H7" s="285">
        <f>G7/$G$9</f>
        <v>0.20833333333333334</v>
      </c>
      <c r="J7" s="279" t="s">
        <v>654</v>
      </c>
      <c r="K7" s="279" t="s">
        <v>29</v>
      </c>
    </row>
    <row r="8" spans="1:12">
      <c r="B8" s="280" t="s">
        <v>638</v>
      </c>
      <c r="C8" s="284">
        <f>4-F5</f>
        <v>1</v>
      </c>
      <c r="D8" s="284">
        <f>4-F6</f>
        <v>2</v>
      </c>
      <c r="E8" s="284">
        <f>4-F7</f>
        <v>1</v>
      </c>
      <c r="F8" s="283"/>
      <c r="G8" s="282">
        <f>SUM(C8:F8)</f>
        <v>4</v>
      </c>
      <c r="H8" s="285">
        <f>G8/$G$9</f>
        <v>0.16666666666666666</v>
      </c>
      <c r="K8" s="279" t="s">
        <v>7</v>
      </c>
      <c r="L8" s="279" t="s">
        <v>607</v>
      </c>
    </row>
    <row r="9" spans="1:12">
      <c r="G9" s="282">
        <f>SUM(G5:G8)</f>
        <v>24</v>
      </c>
      <c r="H9" s="282"/>
      <c r="K9" s="279" t="s">
        <v>638</v>
      </c>
    </row>
    <row r="10" spans="1:12">
      <c r="B10" s="279" t="s">
        <v>655</v>
      </c>
      <c r="C10" s="286" t="s">
        <v>656</v>
      </c>
      <c r="D10" s="279" t="s">
        <v>657</v>
      </c>
      <c r="G10" s="282"/>
      <c r="H10" s="282"/>
    </row>
    <row r="11" spans="1:12">
      <c r="B11" s="287" t="s">
        <v>658</v>
      </c>
      <c r="C11" s="286">
        <v>3</v>
      </c>
      <c r="D11" s="279">
        <v>2</v>
      </c>
      <c r="G11" s="282"/>
      <c r="H11" s="282"/>
    </row>
    <row r="12" spans="1:12">
      <c r="B12" s="287" t="s">
        <v>659</v>
      </c>
      <c r="C12" s="286">
        <v>2</v>
      </c>
      <c r="D12" s="279">
        <v>1</v>
      </c>
      <c r="G12" s="282"/>
      <c r="H12" s="282"/>
    </row>
    <row r="13" spans="1:12">
      <c r="B13" s="287" t="s">
        <v>660</v>
      </c>
      <c r="C13" s="286">
        <v>1</v>
      </c>
      <c r="D13" s="279">
        <v>0</v>
      </c>
      <c r="G13" s="282"/>
      <c r="H13" s="282"/>
    </row>
    <row r="15" spans="1:12" ht="115.2">
      <c r="B15" s="280"/>
      <c r="C15" s="288" t="s">
        <v>661</v>
      </c>
      <c r="D15" s="288" t="s">
        <v>662</v>
      </c>
      <c r="E15" s="288" t="s">
        <v>663</v>
      </c>
      <c r="F15" s="288" t="s">
        <v>664</v>
      </c>
    </row>
    <row r="16" spans="1:12">
      <c r="B16" s="280" t="s">
        <v>661</v>
      </c>
      <c r="C16" s="283"/>
      <c r="D16" s="280">
        <v>3</v>
      </c>
      <c r="E16" s="280">
        <v>3</v>
      </c>
      <c r="F16" s="280">
        <v>3</v>
      </c>
      <c r="G16" s="279">
        <f>SUM(C16:F16)</f>
        <v>9</v>
      </c>
      <c r="H16" s="285">
        <f>G16/$G$20</f>
        <v>0.375</v>
      </c>
    </row>
    <row r="17" spans="2:8">
      <c r="B17" s="280" t="s">
        <v>662</v>
      </c>
      <c r="C17" s="280">
        <f>4-D16</f>
        <v>1</v>
      </c>
      <c r="D17" s="283"/>
      <c r="E17" s="280">
        <v>3</v>
      </c>
      <c r="F17" s="280">
        <v>3</v>
      </c>
      <c r="G17" s="279">
        <f t="shared" ref="G17:G19" si="0">SUM(C17:F17)</f>
        <v>7</v>
      </c>
      <c r="H17" s="285">
        <f>G17/$G$20</f>
        <v>0.29166666666666669</v>
      </c>
    </row>
    <row r="18" spans="2:8">
      <c r="B18" s="280" t="s">
        <v>663</v>
      </c>
      <c r="C18" s="280">
        <f>4-E16</f>
        <v>1</v>
      </c>
      <c r="D18" s="280">
        <f>4-E17</f>
        <v>1</v>
      </c>
      <c r="E18" s="283"/>
      <c r="F18" s="280">
        <v>3</v>
      </c>
      <c r="G18" s="279">
        <f t="shared" si="0"/>
        <v>5</v>
      </c>
      <c r="H18" s="285">
        <f>G18/$G$20</f>
        <v>0.20833333333333334</v>
      </c>
    </row>
    <row r="19" spans="2:8">
      <c r="B19" s="280" t="s">
        <v>664</v>
      </c>
      <c r="C19" s="280">
        <f>4-F16</f>
        <v>1</v>
      </c>
      <c r="D19" s="280">
        <f>4-F17</f>
        <v>1</v>
      </c>
      <c r="E19" s="280">
        <f>4-F18</f>
        <v>1</v>
      </c>
      <c r="F19" s="283"/>
      <c r="G19" s="279">
        <f t="shared" si="0"/>
        <v>3</v>
      </c>
      <c r="H19" s="285">
        <f>G19/$G$20</f>
        <v>0.125</v>
      </c>
    </row>
    <row r="20" spans="2:8">
      <c r="G20" s="279">
        <f>SUM(G16:G19)</f>
        <v>24</v>
      </c>
    </row>
  </sheetData>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Cong ty</vt:lpstr>
      <vt:lpstr>SWOT</vt:lpstr>
      <vt:lpstr>CL R&amp;D - Brand - Market</vt:lpstr>
      <vt:lpstr>CL Canh tranh - Marketing</vt:lpstr>
      <vt:lpstr>San xuat - Van hanh - Nhan su</vt:lpstr>
      <vt:lpstr>Cong nghe dien tu</vt:lpstr>
      <vt:lpstr>Chien luoc khac</vt:lpstr>
      <vt:lpstr>Ban do chien luoc</vt:lpstr>
      <vt:lpstr>BSC - chi tieu chien luoc </vt:lpstr>
      <vt:lpstr>Ty trong</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2023-11-24T03:57:46Z</cp:lastPrinted>
  <dcterms:created xsi:type="dcterms:W3CDTF">2023-11-24T03:25:52Z</dcterms:created>
  <dcterms:modified xsi:type="dcterms:W3CDTF">2024-05-25T14:42:00Z</dcterms:modified>
</cp:coreProperties>
</file>